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<sst xmlns="http://schemas.openxmlformats.org/spreadsheetml/2006/main" count="215" uniqueCount="190">
  <si>
    <t xml:space="preserve">ZAŁ. 5</t>
  </si>
  <si>
    <t xml:space="preserve">SEGMENT D</t>
  </si>
  <si>
    <t xml:space="preserve">PIĘTRO</t>
  </si>
  <si>
    <t xml:space="preserve">NR POM.P.</t>
  </si>
  <si>
    <t xml:space="preserve">NR POM.I.</t>
  </si>
  <si>
    <t xml:space="preserve">NAZWA POMIESZCZENIA</t>
  </si>
  <si>
    <t xml:space="preserve">POW. NETTO</t>
  </si>
  <si>
    <t xml:space="preserve">POW. BRUTTO</t>
  </si>
  <si>
    <t xml:space="preserve">POW. CAŁKOWITA</t>
  </si>
  <si>
    <t xml:space="preserve">POW. UŻYTKOWA (m²) PN ISO 9836:2015-12 do celu najmu – wielu najemców</t>
  </si>
  <si>
    <t xml:space="preserve">POW. UŻYTKOWA (m²) PN ISO 9836:2015-12 do celu najmu – 1 najemca</t>
  </si>
  <si>
    <t xml:space="preserve">POW. UŻYTKOWA (m²) do celów podatkowych</t>
  </si>
  <si>
    <t xml:space="preserve">WYSOKOŚĆ   POM. (cm)</t>
  </si>
  <si>
    <t xml:space="preserve">PIWNICA</t>
  </si>
  <si>
    <t xml:space="preserve">D-1.01</t>
  </si>
  <si>
    <t xml:space="preserve">WENTYLATORNIA</t>
  </si>
  <si>
    <t xml:space="preserve">D-1.02</t>
  </si>
  <si>
    <t xml:space="preserve">CZERPNIA POWIETRZA</t>
  </si>
  <si>
    <t xml:space="preserve">D-1.02A</t>
  </si>
  <si>
    <t xml:space="preserve">KOMORA FILTRÓW-KUCHNIA/JADALNIA</t>
  </si>
  <si>
    <t xml:space="preserve">D-1.03</t>
  </si>
  <si>
    <t xml:space="preserve">MAGAZYN ZIEMNIAKÓW</t>
  </si>
  <si>
    <t xml:space="preserve">D-1.04</t>
  </si>
  <si>
    <t xml:space="preserve">KOMUNIKACJA</t>
  </si>
  <si>
    <t xml:space="preserve">D-1.05</t>
  </si>
  <si>
    <t xml:space="preserve">PRZYGOTOWALNIA</t>
  </si>
  <si>
    <t xml:space="preserve">D-1.06</t>
  </si>
  <si>
    <t xml:space="preserve">MAGAZYN OPAKOWAŃ</t>
  </si>
  <si>
    <t xml:space="preserve">D-1.07</t>
  </si>
  <si>
    <t xml:space="preserve">WC</t>
  </si>
  <si>
    <t xml:space="preserve">D-1.08</t>
  </si>
  <si>
    <t xml:space="preserve">POMIESZCZENIE</t>
  </si>
  <si>
    <t xml:space="preserve">D-1.09</t>
  </si>
  <si>
    <t xml:space="preserve">WYJŚCIE</t>
  </si>
  <si>
    <t xml:space="preserve">D-1.10</t>
  </si>
  <si>
    <t xml:space="preserve">MAGAZYN </t>
  </si>
  <si>
    <t xml:space="preserve">D-1.11</t>
  </si>
  <si>
    <t xml:space="preserve">SZATNIA DZIAŁU ŻYWIENIA</t>
  </si>
  <si>
    <t xml:space="preserve">D-1.12</t>
  </si>
  <si>
    <t xml:space="preserve">43A</t>
  </si>
  <si>
    <t xml:space="preserve">SANITARIATY</t>
  </si>
  <si>
    <t xml:space="preserve">D-1.13</t>
  </si>
  <si>
    <t xml:space="preserve">44A</t>
  </si>
  <si>
    <t xml:space="preserve">D-1.14</t>
  </si>
  <si>
    <t xml:space="preserve">SZATNIA</t>
  </si>
  <si>
    <t xml:space="preserve">D-1.15</t>
  </si>
  <si>
    <t xml:space="preserve">MAGAZYN ŚRODKÓW POMOCNICZYCH</t>
  </si>
  <si>
    <t xml:space="preserve">D-1.16</t>
  </si>
  <si>
    <t xml:space="preserve">ODPADY POKONSUMPCYJNE</t>
  </si>
  <si>
    <t xml:space="preserve">D-1.17</t>
  </si>
  <si>
    <t xml:space="preserve">D-1.18</t>
  </si>
  <si>
    <t xml:space="preserve">MAGAZYN NACZYŃ</t>
  </si>
  <si>
    <t xml:space="preserve">D-1.19</t>
  </si>
  <si>
    <t xml:space="preserve">MAGAZYN ZASOBÓW</t>
  </si>
  <si>
    <t xml:space="preserve">D-1.20</t>
  </si>
  <si>
    <t xml:space="preserve">MAGAZYN PRODUKTÓW SUCHYCH</t>
  </si>
  <si>
    <t xml:space="preserve">D-1.21</t>
  </si>
  <si>
    <t xml:space="preserve">D-1.22</t>
  </si>
  <si>
    <t xml:space="preserve">MAGAZYN JAJ</t>
  </si>
  <si>
    <t xml:space="preserve">D-1.23</t>
  </si>
  <si>
    <t xml:space="preserve">MAGAZYN NABIAŁU</t>
  </si>
  <si>
    <t xml:space="preserve">D-1.24</t>
  </si>
  <si>
    <t xml:space="preserve">CHŁODNIE</t>
  </si>
  <si>
    <t xml:space="preserve">D-1.25</t>
  </si>
  <si>
    <t xml:space="preserve">D-1.26</t>
  </si>
  <si>
    <t xml:space="preserve">MAGAZYN KONSERW</t>
  </si>
  <si>
    <t xml:space="preserve">D-1.27</t>
  </si>
  <si>
    <t xml:space="preserve">MAGAZYN POMOCNICZY</t>
  </si>
  <si>
    <t xml:space="preserve">D-1.28</t>
  </si>
  <si>
    <t xml:space="preserve">D-1.29</t>
  </si>
  <si>
    <t xml:space="preserve">WARSZTAT 1</t>
  </si>
  <si>
    <t xml:space="preserve">D-1.30</t>
  </si>
  <si>
    <t xml:space="preserve">MAGAZYN 1</t>
  </si>
  <si>
    <t xml:space="preserve">D-1.31</t>
  </si>
  <si>
    <t xml:space="preserve">MAGAZYN 2</t>
  </si>
  <si>
    <t xml:space="preserve">D-1.32</t>
  </si>
  <si>
    <t xml:space="preserve">WARSZTAT 2</t>
  </si>
  <si>
    <t xml:space="preserve">D-1.33</t>
  </si>
  <si>
    <t xml:space="preserve">D-1.34</t>
  </si>
  <si>
    <t xml:space="preserve">D-1.35</t>
  </si>
  <si>
    <t xml:space="preserve">POM.TECHNICZNE-WARSZTAT</t>
  </si>
  <si>
    <t xml:space="preserve">D-1.36</t>
  </si>
  <si>
    <t xml:space="preserve">AKUMULATOROWNIA</t>
  </si>
  <si>
    <t xml:space="preserve">D-1.37</t>
  </si>
  <si>
    <t xml:space="preserve">ROZDZIELNIA  ELEKTRYCZNA</t>
  </si>
  <si>
    <t xml:space="preserve">D-1.38</t>
  </si>
  <si>
    <t xml:space="preserve">D-1.39</t>
  </si>
  <si>
    <t xml:space="preserve">D-1.40</t>
  </si>
  <si>
    <t xml:space="preserve">D-1.41</t>
  </si>
  <si>
    <t xml:space="preserve">PRZEDSIONEK- WYJŚCIE</t>
  </si>
  <si>
    <t xml:space="preserve">SUMA</t>
  </si>
  <si>
    <t xml:space="preserve">PARTER</t>
  </si>
  <si>
    <t xml:space="preserve">D0.01</t>
  </si>
  <si>
    <t xml:space="preserve">HOL – ŁĄCZNIK</t>
  </si>
  <si>
    <t xml:space="preserve">D0.02</t>
  </si>
  <si>
    <t xml:space="preserve">MAGAZYN KIOSKU</t>
  </si>
  <si>
    <t xml:space="preserve">D0.03</t>
  </si>
  <si>
    <t xml:space="preserve">ZAPLECZE SOCJALNE</t>
  </si>
  <si>
    <t xml:space="preserve">D0.04</t>
  </si>
  <si>
    <t xml:space="preserve">D0.05</t>
  </si>
  <si>
    <t xml:space="preserve">KIOSK</t>
  </si>
  <si>
    <t xml:space="preserve">D0.06</t>
  </si>
  <si>
    <t xml:space="preserve">SANITARIAT </t>
  </si>
  <si>
    <t xml:space="preserve">D0.07</t>
  </si>
  <si>
    <t xml:space="preserve">D0.08</t>
  </si>
  <si>
    <t xml:space="preserve">ŁAZIENKA DLA NIEPEŁNOSPRAWNYCH</t>
  </si>
  <si>
    <t xml:space="preserve">D0.09</t>
  </si>
  <si>
    <t xml:space="preserve">KIEROWNIK DZIAŁU ŻYWIENIA</t>
  </si>
  <si>
    <t xml:space="preserve">D0.10</t>
  </si>
  <si>
    <t xml:space="preserve">40/41</t>
  </si>
  <si>
    <t xml:space="preserve">JADALNIA </t>
  </si>
  <si>
    <t xml:space="preserve">D0.11</t>
  </si>
  <si>
    <t xml:space="preserve">ROZDZIELNIA </t>
  </si>
  <si>
    <t xml:space="preserve">D0.12</t>
  </si>
  <si>
    <t xml:space="preserve">ZMYWALNIA</t>
  </si>
  <si>
    <t xml:space="preserve">D0.13</t>
  </si>
  <si>
    <t xml:space="preserve">ROZDZIELNIA KELNERSKA</t>
  </si>
  <si>
    <t xml:space="preserve">D0.14</t>
  </si>
  <si>
    <t xml:space="preserve">WINDY/WYJŚCIE</t>
  </si>
  <si>
    <t xml:space="preserve">D0.15</t>
  </si>
  <si>
    <t xml:space="preserve">UMYWALNIA</t>
  </si>
  <si>
    <t xml:space="preserve">D0.16</t>
  </si>
  <si>
    <t xml:space="preserve">KUCHNIA GŁÓWNA</t>
  </si>
  <si>
    <t xml:space="preserve">D0.17</t>
  </si>
  <si>
    <t xml:space="preserve">MAGAZYN PRODUKTÓW SPOŻYWCZYCH</t>
  </si>
  <si>
    <t xml:space="preserve">D0.18</t>
  </si>
  <si>
    <t xml:space="preserve">JADALNIA DLA PERSONELU</t>
  </si>
  <si>
    <t xml:space="preserve">D0.19</t>
  </si>
  <si>
    <t xml:space="preserve">ŁAZIENKA</t>
  </si>
  <si>
    <t xml:space="preserve">D0.20</t>
  </si>
  <si>
    <t xml:space="preserve">WC PERSONELU</t>
  </si>
  <si>
    <t xml:space="preserve">D0.21</t>
  </si>
  <si>
    <t xml:space="preserve">BIURO KIEROWNIKA DZIAŁU ŻYWIENIA</t>
  </si>
  <si>
    <t xml:space="preserve">D0.22</t>
  </si>
  <si>
    <t xml:space="preserve">WINDY/KOMUNIKACJA</t>
  </si>
  <si>
    <t xml:space="preserve">D0.23</t>
  </si>
  <si>
    <t xml:space="preserve">KLATKA SCHODOWA</t>
  </si>
  <si>
    <t xml:space="preserve">PIĘTRO I</t>
  </si>
  <si>
    <t xml:space="preserve">D1.01</t>
  </si>
  <si>
    <t xml:space="preserve">D1.02</t>
  </si>
  <si>
    <t xml:space="preserve">MAGAZYN POŚCIELI</t>
  </si>
  <si>
    <t xml:space="preserve">D1.03</t>
  </si>
  <si>
    <t xml:space="preserve">POM. PORZĄDKOWE</t>
  </si>
  <si>
    <t xml:space="preserve">D1.04</t>
  </si>
  <si>
    <t xml:space="preserve">D1.05</t>
  </si>
  <si>
    <t xml:space="preserve">D1.06</t>
  </si>
  <si>
    <t xml:space="preserve">D1.07</t>
  </si>
  <si>
    <t xml:space="preserve">POM. BIUROWE - KSERO</t>
  </si>
  <si>
    <t xml:space="preserve">D1.08</t>
  </si>
  <si>
    <t xml:space="preserve">D1.09</t>
  </si>
  <si>
    <t xml:space="preserve">POM. BIUROWE  </t>
  </si>
  <si>
    <t xml:space="preserve">D1.10</t>
  </si>
  <si>
    <t xml:space="preserve">D1.11</t>
  </si>
  <si>
    <t xml:space="preserve">D1.12</t>
  </si>
  <si>
    <t xml:space="preserve">BIBLIOTEKA</t>
  </si>
  <si>
    <t xml:space="preserve">D1.13</t>
  </si>
  <si>
    <t xml:space="preserve">D1.14</t>
  </si>
  <si>
    <t xml:space="preserve">KLUB</t>
  </si>
  <si>
    <t xml:space="preserve">D1.15</t>
  </si>
  <si>
    <t xml:space="preserve">KIEROWNIK DZIAŁU TECH. BHP</t>
  </si>
  <si>
    <t xml:space="preserve">D1.16</t>
  </si>
  <si>
    <t xml:space="preserve">WYPOCZYWALNIA</t>
  </si>
  <si>
    <t xml:space="preserve">D1.17</t>
  </si>
  <si>
    <t xml:space="preserve">WYPOŻYCZALNIA</t>
  </si>
  <si>
    <t xml:space="preserve">D1.18</t>
  </si>
  <si>
    <t xml:space="preserve">SALA</t>
  </si>
  <si>
    <t xml:space="preserve">ZESTAWIENIE POWIERZCHNI</t>
  </si>
  <si>
    <t xml:space="preserve">I PIĘTRO</t>
  </si>
  <si>
    <t xml:space="preserve">POWIERZCHNIA UŻYTKOWA  wielu n.</t>
  </si>
  <si>
    <t xml:space="preserve">POWIERZCHNIA CAŁKOWITA</t>
  </si>
  <si>
    <t xml:space="preserve">POWIERZCHNIA BRUTTO</t>
  </si>
  <si>
    <t xml:space="preserve">POWIERZCHNIA NETTO</t>
  </si>
  <si>
    <t xml:space="preserve">POWIERZCHNIA UŻYTKOWA podatek</t>
  </si>
  <si>
    <t xml:space="preserve">POWIERZCHNIA UŻYTKOWA 1 najemca</t>
  </si>
  <si>
    <t xml:space="preserve">LEGENDA</t>
  </si>
  <si>
    <t xml:space="preserve">WYSOKOŚĆ POMIESZCZENIA</t>
  </si>
  <si>
    <t xml:space="preserve">POWIERZCHNIA MAGAZYNOWA / POMOCNICZA</t>
  </si>
  <si>
    <t xml:space="preserve">0-140 cm</t>
  </si>
  <si>
    <t xml:space="preserve">POWIERZCHNIA KOMUNIKACYJNA / RUCHU</t>
  </si>
  <si>
    <t xml:space="preserve">140-220 cm</t>
  </si>
  <si>
    <t xml:space="preserve">POWIERZCHNIA SOCJALNA / ADMINISTRACYJNA</t>
  </si>
  <si>
    <t xml:space="preserve">220 cm&gt;</t>
  </si>
  <si>
    <t xml:space="preserve">POWIERZCHNIA USŁUGOWA</t>
  </si>
  <si>
    <t xml:space="preserve">POWIERZCHNIA UŻYTKOWA / POKOJE / SANITARIATY</t>
  </si>
  <si>
    <t xml:space="preserve">NETTO </t>
  </si>
  <si>
    <t xml:space="preserve">NIE WLICZANA KOMUNIKACJA I KLATKI SCHODOWE</t>
  </si>
  <si>
    <t xml:space="preserve">BRUTTO</t>
  </si>
  <si>
    <t xml:space="preserve">NETTO POWIĘKSZONA O KOMUNIKACJE I KLATKI SCHODOWE</t>
  </si>
  <si>
    <t xml:space="preserve">CAŁKOWITA</t>
  </si>
  <si>
    <t xml:space="preserve">MIERZONE PO OBRYSIE ŚCIAN ZEWNĘTRZNYCH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</si>
</sst>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0.00%"/>
  </numFmts>
  <fonts count="8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3"/>
      <color rgb="FF000000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rgb="FF000000"/>
      <name val="Calibri"/>
      <family val="2"/>
      <charset val="1"/>
    </font>
  </fonts>
  <fills count="16">
    <fill>
      <patternFill patternType="none"/>
    </fill>
    <fill>
      <patternFill patternType="gray125"/>
    </fill>
    <fill>
      <patternFill patternType="solid">
        <fgColor rgb="FFEEEEEE"/>
        <bgColor rgb="FFF2F2F2"/>
      </patternFill>
    </fill>
    <fill>
      <patternFill patternType="solid">
        <fgColor rgb="FF99CCCC"/>
        <bgColor rgb="FF9DC3E6"/>
      </patternFill>
    </fill>
    <fill>
      <patternFill patternType="solid">
        <fgColor rgb="FFCCFFFF"/>
        <bgColor rgb="FFEEEEEE"/>
      </patternFill>
    </fill>
    <fill>
      <patternFill patternType="solid">
        <fgColor rgb="FF9DC3E6"/>
        <bgColor rgb="FF99CCCC"/>
      </patternFill>
    </fill>
    <fill>
      <patternFill patternType="solid">
        <fgColor rgb="FFE68214"/>
        <bgColor rgb="FFED7A33"/>
      </patternFill>
    </fill>
    <fill>
      <patternFill patternType="solid">
        <fgColor rgb="FFFFF2CC"/>
        <bgColor rgb="FFFFFFD5"/>
      </patternFill>
    </fill>
    <fill>
      <patternFill patternType="solid">
        <fgColor rgb="FFFFE699"/>
        <bgColor rgb="FFFFDC6D"/>
      </patternFill>
    </fill>
    <fill>
      <patternFill patternType="solid">
        <fgColor rgb="FFC5E0B4"/>
        <bgColor rgb="FFDDDDDD"/>
      </patternFill>
    </fill>
    <fill>
      <patternFill patternType="solid">
        <fgColor rgb="FFDDDDDD"/>
        <bgColor rgb="FFEEEEEE"/>
      </patternFill>
    </fill>
    <fill>
      <patternFill patternType="solid">
        <fgColor rgb="FFF2F2F2"/>
        <bgColor rgb="FFEEEEEE"/>
      </patternFill>
    </fill>
    <fill>
      <patternFill patternType="solid">
        <fgColor rgb="FFED7A33"/>
        <bgColor rgb="FFE68214"/>
      </patternFill>
    </fill>
    <fill>
      <patternFill patternType="solid">
        <fgColor rgb="FF669999"/>
        <bgColor rgb="FF808080"/>
      </patternFill>
    </fill>
    <fill>
      <patternFill patternType="solid">
        <fgColor rgb="FFFFDC6D"/>
        <bgColor rgb="FFFFE699"/>
      </patternFill>
    </fill>
    <fill>
      <patternFill patternType="solid">
        <fgColor rgb="FFFFFFD5"/>
        <bgColor rgb="FFFFF2CC"/>
      </patternFill>
    </fill>
  </fills>
  <borders count="24">
    <border diagonalUp="false" diagonalDown="false">
      <left/>
      <right/>
      <top/>
      <bottom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>
        <color rgb="FF808080"/>
      </left>
      <right style="hair">
        <color rgb="FF808080"/>
      </right>
      <top style="hair">
        <color rgb="FF808080"/>
      </top>
      <bottom/>
      <diagonal/>
    </border>
    <border diagonalUp="false" diagonalDown="false">
      <left style="hair">
        <color rgb="FF808080"/>
      </left>
      <right style="hair">
        <color rgb="FF808080"/>
      </right>
      <top style="hair">
        <color rgb="FF808080"/>
      </top>
      <bottom style="hair">
        <color rgb="FF808080"/>
      </bottom>
      <diagonal/>
    </border>
    <border diagonalUp="false" diagonalDown="false">
      <left style="hair">
        <color rgb="FF808080"/>
      </left>
      <right style="hair"/>
      <top style="hair">
        <color rgb="FF808080"/>
      </top>
      <bottom style="hair">
        <color rgb="FF808080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/>
      <top style="hair"/>
      <bottom style="thin">
        <color rgb="FF808080"/>
      </bottom>
      <diagonal/>
    </border>
    <border diagonalUp="false" diagonalDown="false">
      <left style="thin"/>
      <right style="thin"/>
      <top style="hair"/>
      <bottom style="thin"/>
      <diagonal/>
    </border>
    <border diagonalUp="false" diagonalDown="false">
      <left style="hair"/>
      <right/>
      <top style="thin">
        <color rgb="FF808080"/>
      </top>
      <bottom style="thin">
        <color rgb="FF808080"/>
      </bottom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 style="hair"/>
      <top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 style="hair"/>
      <right style="thin"/>
      <top style="thin"/>
      <bottom style="thin"/>
      <diagonal/>
    </border>
    <border diagonalUp="false" diagonalDown="false">
      <left style="hair"/>
      <right style="thin"/>
      <top style="thin"/>
      <bottom style="hair"/>
      <diagonal/>
    </border>
    <border diagonalUp="false" diagonalDown="false">
      <left style="thin"/>
      <right style="thin"/>
      <top style="thin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3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3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4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2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2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2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5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2" borderId="9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2" borderId="9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5" fontId="0" fillId="5" borderId="9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0" fillId="2" borderId="9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2" borderId="10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6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0" fillId="6" borderId="9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7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0" fillId="7" borderId="9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3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1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2" borderId="11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5" fontId="0" fillId="6" borderId="11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0" fillId="2" borderId="11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5" fillId="3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4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2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6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6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5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8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9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7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9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5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6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8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7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1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3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6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1" borderId="9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2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8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3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3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2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5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3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2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13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4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5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2F2F2"/>
      <rgbColor rgb="FFFF0000"/>
      <rgbColor rgb="FF00FF00"/>
      <rgbColor rgb="FF0000FF"/>
      <rgbColor rgb="FFFFF2CC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99CCCC"/>
      <rgbColor rgb="FF808080"/>
      <rgbColor rgb="FF9999FF"/>
      <rgbColor rgb="FF993366"/>
      <rgbColor rgb="FFFFFFD5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EEEEE"/>
      <rgbColor rgb="FFC5E0B4"/>
      <rgbColor rgb="FFFFE699"/>
      <rgbColor rgb="FF9DC3E6"/>
      <rgbColor rgb="FFFF99CC"/>
      <rgbColor rgb="FFCC99FF"/>
      <rgbColor rgb="FFFFDC6D"/>
      <rgbColor rgb="FF3366FF"/>
      <rgbColor rgb="FF33CCCC"/>
      <rgbColor rgb="FF99CC00"/>
      <rgbColor rgb="FFFFCC00"/>
      <rgbColor rgb="FFE68214"/>
      <rgbColor rgb="FFED7A33"/>
      <rgbColor rgb="FF666699"/>
      <rgbColor rgb="FF669999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122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U112" activeCellId="0" sqref="U112"/>
    </sheetView>
  </sheetViews>
  <sheetFormatPr defaultRowHeight="13.8"/>
  <cols>
    <col collapsed="false" hidden="false" max="1" min="1" style="0" width="13.0918367346939"/>
    <col collapsed="false" hidden="false" max="2" min="2" style="0" width="10.530612244898"/>
    <col collapsed="false" hidden="false" max="3" min="3" style="0" width="13.2295918367347"/>
    <col collapsed="false" hidden="false" max="4" min="4" style="0" width="32.530612244898"/>
    <col collapsed="false" hidden="false" max="5" min="5" style="0" width="10.8010204081633"/>
    <col collapsed="false" hidden="false" max="6" min="6" style="0" width="12.4183673469388"/>
    <col collapsed="false" hidden="false" max="7" min="7" style="0" width="14.0408163265306"/>
    <col collapsed="false" hidden="false" max="8" min="8" style="0" width="27.2704081632653"/>
    <col collapsed="false" hidden="false" max="9" min="9" style="0" width="27.5408163265306"/>
    <col collapsed="false" hidden="false" max="10" min="10" style="0" width="19.7091836734694"/>
    <col collapsed="false" hidden="false" max="11" min="11" style="0" width="16.7397959183673"/>
    <col collapsed="false" hidden="false" max="12" min="12" style="0" width="14.8469387755102"/>
    <col collapsed="false" hidden="false" max="1025" min="13" style="0" width="8.10204081632653"/>
  </cols>
  <sheetData>
    <row r="1" customFormat="false" ht="18.7" hidden="false" customHeight="true" outlineLevel="0" collapsed="false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4"/>
    </row>
    <row r="2" customFormat="false" ht="20.95" hidden="false" customHeight="true" outlineLevel="0" collapsed="false">
      <c r="A2" s="1" t="s">
        <v>1</v>
      </c>
      <c r="B2" s="2"/>
      <c r="C2" s="3"/>
      <c r="D2" s="3"/>
      <c r="E2" s="3"/>
      <c r="F2" s="3"/>
      <c r="G2" s="3"/>
      <c r="H2" s="3"/>
      <c r="I2" s="3"/>
      <c r="J2" s="3"/>
      <c r="K2" s="4"/>
    </row>
    <row r="3" customFormat="false" ht="47.95" hidden="false" customHeight="true" outlineLevel="0" collapsed="false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7" t="s">
        <v>9</v>
      </c>
      <c r="I3" s="8" t="s">
        <v>10</v>
      </c>
      <c r="J3" s="9" t="s">
        <v>11</v>
      </c>
      <c r="K3" s="10" t="s">
        <v>12</v>
      </c>
    </row>
    <row r="4" customFormat="false" ht="13.8" hidden="false" customHeight="false" outlineLevel="0" collapsed="false">
      <c r="A4" s="11" t="s">
        <v>13</v>
      </c>
      <c r="B4" s="12" t="s">
        <v>14</v>
      </c>
      <c r="C4" s="12" t="n">
        <v>59</v>
      </c>
      <c r="D4" s="13" t="s">
        <v>15</v>
      </c>
      <c r="E4" s="14" t="n">
        <v>41.62</v>
      </c>
      <c r="F4" s="14" t="n">
        <v>41.62</v>
      </c>
      <c r="G4" s="15"/>
      <c r="H4" s="16" t="n">
        <v>41.62</v>
      </c>
      <c r="I4" s="16" t="n">
        <v>41.62</v>
      </c>
      <c r="J4" s="17" t="n">
        <v>41.62</v>
      </c>
      <c r="K4" s="18" t="n">
        <v>300</v>
      </c>
    </row>
    <row r="5" customFormat="false" ht="13.8" hidden="false" customHeight="false" outlineLevel="0" collapsed="false">
      <c r="A5" s="19"/>
      <c r="B5" s="12" t="s">
        <v>16</v>
      </c>
      <c r="C5" s="12"/>
      <c r="D5" s="13" t="s">
        <v>17</v>
      </c>
      <c r="E5" s="17" t="n">
        <v>3.5</v>
      </c>
      <c r="F5" s="17" t="n">
        <v>3.5</v>
      </c>
      <c r="G5" s="15"/>
      <c r="H5" s="16" t="n">
        <v>3.5</v>
      </c>
      <c r="I5" s="16" t="n">
        <v>3.5</v>
      </c>
      <c r="J5" s="17" t="n">
        <v>3.5</v>
      </c>
      <c r="K5" s="18" t="n">
        <v>321</v>
      </c>
    </row>
    <row r="6" customFormat="false" ht="13.8" hidden="false" customHeight="false" outlineLevel="0" collapsed="false">
      <c r="A6" s="20"/>
      <c r="B6" s="12" t="s">
        <v>18</v>
      </c>
      <c r="C6" s="12"/>
      <c r="D6" s="13" t="s">
        <v>19</v>
      </c>
      <c r="E6" s="14" t="n">
        <v>5.23</v>
      </c>
      <c r="F6" s="14" t="n">
        <v>5.23</v>
      </c>
      <c r="G6" s="15"/>
      <c r="H6" s="16" t="n">
        <v>5.23</v>
      </c>
      <c r="I6" s="16" t="n">
        <v>5.23</v>
      </c>
      <c r="J6" s="17" t="n">
        <v>5.23</v>
      </c>
      <c r="K6" s="18" t="n">
        <v>321</v>
      </c>
    </row>
    <row r="7" customFormat="false" ht="13.8" hidden="false" customHeight="false" outlineLevel="0" collapsed="false">
      <c r="A7" s="20"/>
      <c r="B7" s="12" t="s">
        <v>20</v>
      </c>
      <c r="C7" s="12" t="n">
        <v>60</v>
      </c>
      <c r="D7" s="13" t="s">
        <v>21</v>
      </c>
      <c r="E7" s="17" t="n">
        <v>51.91</v>
      </c>
      <c r="F7" s="17" t="n">
        <v>51.91</v>
      </c>
      <c r="G7" s="15"/>
      <c r="H7" s="16" t="n">
        <v>51.91</v>
      </c>
      <c r="I7" s="16" t="n">
        <v>51.91</v>
      </c>
      <c r="J7" s="17" t="n">
        <v>51.91</v>
      </c>
      <c r="K7" s="18" t="n">
        <v>295</v>
      </c>
    </row>
    <row r="8" customFormat="false" ht="13.8" hidden="false" customHeight="false" outlineLevel="0" collapsed="false">
      <c r="A8" s="20"/>
      <c r="B8" s="12" t="s">
        <v>22</v>
      </c>
      <c r="C8" s="12"/>
      <c r="D8" s="21" t="s">
        <v>23</v>
      </c>
      <c r="E8" s="17" t="n">
        <v>97.65</v>
      </c>
      <c r="F8" s="17" t="n">
        <v>97.65</v>
      </c>
      <c r="G8" s="15"/>
      <c r="H8" s="22" t="n">
        <v>97.65</v>
      </c>
      <c r="I8" s="22" t="n">
        <v>97.65</v>
      </c>
      <c r="J8" s="17" t="n">
        <v>97.65</v>
      </c>
      <c r="K8" s="18" t="n">
        <v>235</v>
      </c>
    </row>
    <row r="9" customFormat="false" ht="13.8" hidden="false" customHeight="false" outlineLevel="0" collapsed="false">
      <c r="A9" s="20"/>
      <c r="B9" s="12" t="s">
        <v>24</v>
      </c>
      <c r="C9" s="12" t="n">
        <v>61</v>
      </c>
      <c r="D9" s="13" t="s">
        <v>25</v>
      </c>
      <c r="E9" s="14" t="n">
        <v>19.37</v>
      </c>
      <c r="F9" s="14" t="n">
        <v>19.37</v>
      </c>
      <c r="G9" s="15"/>
      <c r="H9" s="16" t="n">
        <v>18.56</v>
      </c>
      <c r="I9" s="16" t="n">
        <v>18.56</v>
      </c>
      <c r="J9" s="17" t="n">
        <v>18.56</v>
      </c>
      <c r="K9" s="18" t="n">
        <v>295</v>
      </c>
    </row>
    <row r="10" customFormat="false" ht="13.8" hidden="false" customHeight="false" outlineLevel="0" collapsed="false">
      <c r="A10" s="20"/>
      <c r="B10" s="12" t="s">
        <v>26</v>
      </c>
      <c r="C10" s="12"/>
      <c r="D10" s="13" t="s">
        <v>27</v>
      </c>
      <c r="E10" s="14" t="n">
        <v>3.28</v>
      </c>
      <c r="F10" s="14" t="n">
        <v>3.28</v>
      </c>
      <c r="G10" s="15"/>
      <c r="H10" s="16" t="n">
        <v>3.15</v>
      </c>
      <c r="I10" s="16" t="n">
        <v>3.15</v>
      </c>
      <c r="J10" s="17" t="n">
        <v>3.15</v>
      </c>
      <c r="K10" s="18" t="n">
        <v>297</v>
      </c>
    </row>
    <row r="11" customFormat="false" ht="13.8" hidden="false" customHeight="false" outlineLevel="0" collapsed="false">
      <c r="A11" s="20"/>
      <c r="B11" s="12" t="s">
        <v>28</v>
      </c>
      <c r="C11" s="12"/>
      <c r="D11" s="23" t="s">
        <v>29</v>
      </c>
      <c r="E11" s="14" t="n">
        <v>2.84</v>
      </c>
      <c r="F11" s="14" t="n">
        <v>2.84</v>
      </c>
      <c r="G11" s="15"/>
      <c r="H11" s="24" t="n">
        <v>2.66</v>
      </c>
      <c r="I11" s="24" t="n">
        <v>2.66</v>
      </c>
      <c r="J11" s="17" t="n">
        <v>2.66</v>
      </c>
      <c r="K11" s="18" t="n">
        <v>297</v>
      </c>
    </row>
    <row r="12" customFormat="false" ht="13.8" hidden="false" customHeight="false" outlineLevel="0" collapsed="false">
      <c r="A12" s="20"/>
      <c r="B12" s="12" t="s">
        <v>30</v>
      </c>
      <c r="C12" s="12"/>
      <c r="D12" s="23" t="s">
        <v>31</v>
      </c>
      <c r="E12" s="14" t="n">
        <v>14.24</v>
      </c>
      <c r="F12" s="14" t="n">
        <v>14.24</v>
      </c>
      <c r="G12" s="15"/>
      <c r="H12" s="24" t="n">
        <v>13.84</v>
      </c>
      <c r="I12" s="24" t="n">
        <v>13.84</v>
      </c>
      <c r="J12" s="17" t="n">
        <v>13.84</v>
      </c>
      <c r="K12" s="18" t="n">
        <v>295</v>
      </c>
    </row>
    <row r="13" customFormat="false" ht="13.8" hidden="false" customHeight="false" outlineLevel="0" collapsed="false">
      <c r="A13" s="20"/>
      <c r="B13" s="12" t="s">
        <v>32</v>
      </c>
      <c r="C13" s="12" t="n">
        <v>64</v>
      </c>
      <c r="D13" s="21" t="s">
        <v>33</v>
      </c>
      <c r="E13" s="14" t="n">
        <v>9.14</v>
      </c>
      <c r="F13" s="14" t="n">
        <v>9.14</v>
      </c>
      <c r="G13" s="15"/>
      <c r="H13" s="22" t="n">
        <v>8.95</v>
      </c>
      <c r="I13" s="22" t="n">
        <v>8.95</v>
      </c>
      <c r="J13" s="17" t="n">
        <v>8.95</v>
      </c>
      <c r="K13" s="18" t="n">
        <v>295</v>
      </c>
    </row>
    <row r="14" customFormat="false" ht="13.8" hidden="false" customHeight="false" outlineLevel="0" collapsed="false">
      <c r="A14" s="20"/>
      <c r="B14" s="12" t="s">
        <v>34</v>
      </c>
      <c r="C14" s="12" t="n">
        <v>63</v>
      </c>
      <c r="D14" s="13" t="s">
        <v>35</v>
      </c>
      <c r="E14" s="17" t="n">
        <v>12.99</v>
      </c>
      <c r="F14" s="17" t="n">
        <v>12.99</v>
      </c>
      <c r="G14" s="15"/>
      <c r="H14" s="16" t="n">
        <v>12.99</v>
      </c>
      <c r="I14" s="16" t="n">
        <v>12.99</v>
      </c>
      <c r="J14" s="17" t="n">
        <v>12.99</v>
      </c>
      <c r="K14" s="18" t="n">
        <v>295</v>
      </c>
    </row>
    <row r="15" customFormat="false" ht="13.8" hidden="false" customHeight="false" outlineLevel="0" collapsed="false">
      <c r="A15" s="20"/>
      <c r="B15" s="12" t="s">
        <v>36</v>
      </c>
      <c r="C15" s="12" t="n">
        <v>43</v>
      </c>
      <c r="D15" s="23" t="s">
        <v>37</v>
      </c>
      <c r="E15" s="14" t="n">
        <v>12.03</v>
      </c>
      <c r="F15" s="14" t="n">
        <v>12.03</v>
      </c>
      <c r="G15" s="15"/>
      <c r="H15" s="24" t="n">
        <v>11.78</v>
      </c>
      <c r="I15" s="24" t="n">
        <v>11.78</v>
      </c>
      <c r="J15" s="17" t="n">
        <v>11.78</v>
      </c>
      <c r="K15" s="18" t="n">
        <v>290</v>
      </c>
    </row>
    <row r="16" customFormat="false" ht="13.8" hidden="false" customHeight="false" outlineLevel="0" collapsed="false">
      <c r="A16" s="20"/>
      <c r="B16" s="12" t="s">
        <v>38</v>
      </c>
      <c r="C16" s="12" t="s">
        <v>39</v>
      </c>
      <c r="D16" s="23" t="s">
        <v>40</v>
      </c>
      <c r="E16" s="14" t="n">
        <v>10.22</v>
      </c>
      <c r="F16" s="14" t="n">
        <v>10.22</v>
      </c>
      <c r="G16" s="15"/>
      <c r="H16" s="24" t="n">
        <v>9.57</v>
      </c>
      <c r="I16" s="24" t="n">
        <v>9.57</v>
      </c>
      <c r="J16" s="17" t="n">
        <v>9.57</v>
      </c>
      <c r="K16" s="18" t="n">
        <v>290</v>
      </c>
    </row>
    <row r="17" customFormat="false" ht="13.8" hidden="false" customHeight="false" outlineLevel="0" collapsed="false">
      <c r="A17" s="20"/>
      <c r="B17" s="12" t="s">
        <v>41</v>
      </c>
      <c r="C17" s="12" t="s">
        <v>42</v>
      </c>
      <c r="D17" s="23" t="s">
        <v>40</v>
      </c>
      <c r="E17" s="14" t="n">
        <v>10.04</v>
      </c>
      <c r="F17" s="14" t="n">
        <v>10.04</v>
      </c>
      <c r="G17" s="15"/>
      <c r="H17" s="24" t="n">
        <v>8.5</v>
      </c>
      <c r="I17" s="24" t="n">
        <v>8.5</v>
      </c>
      <c r="J17" s="17" t="n">
        <v>8.5</v>
      </c>
      <c r="K17" s="18" t="n">
        <v>295</v>
      </c>
    </row>
    <row r="18" customFormat="false" ht="13.8" hidden="false" customHeight="false" outlineLevel="0" collapsed="false">
      <c r="A18" s="20"/>
      <c r="B18" s="12" t="s">
        <v>43</v>
      </c>
      <c r="C18" s="12" t="n">
        <v>44</v>
      </c>
      <c r="D18" s="23" t="s">
        <v>44</v>
      </c>
      <c r="E18" s="17" t="n">
        <v>10.43</v>
      </c>
      <c r="F18" s="17" t="n">
        <v>10.43</v>
      </c>
      <c r="G18" s="15"/>
      <c r="H18" s="24" t="n">
        <v>10.43</v>
      </c>
      <c r="I18" s="24" t="n">
        <v>10.43</v>
      </c>
      <c r="J18" s="17" t="n">
        <v>10.43</v>
      </c>
      <c r="K18" s="18" t="n">
        <v>295</v>
      </c>
    </row>
    <row r="19" customFormat="false" ht="13.8" hidden="false" customHeight="false" outlineLevel="0" collapsed="false">
      <c r="A19" s="20"/>
      <c r="B19" s="12" t="s">
        <v>45</v>
      </c>
      <c r="C19" s="12" t="n">
        <v>45</v>
      </c>
      <c r="D19" s="13" t="s">
        <v>46</v>
      </c>
      <c r="E19" s="17" t="n">
        <v>10.83</v>
      </c>
      <c r="F19" s="17" t="n">
        <v>10.83</v>
      </c>
      <c r="G19" s="15"/>
      <c r="H19" s="16" t="n">
        <v>10.83</v>
      </c>
      <c r="I19" s="16" t="n">
        <v>10.83</v>
      </c>
      <c r="J19" s="17" t="n">
        <v>10.83</v>
      </c>
      <c r="K19" s="18" t="n">
        <v>295</v>
      </c>
    </row>
    <row r="20" customFormat="false" ht="13.8" hidden="false" customHeight="false" outlineLevel="0" collapsed="false">
      <c r="A20" s="20"/>
      <c r="B20" s="12" t="s">
        <v>47</v>
      </c>
      <c r="C20" s="12" t="n">
        <v>46</v>
      </c>
      <c r="D20" s="13" t="s">
        <v>48</v>
      </c>
      <c r="E20" s="17" t="n">
        <v>8</v>
      </c>
      <c r="F20" s="17" t="n">
        <v>8</v>
      </c>
      <c r="G20" s="15"/>
      <c r="H20" s="16" t="n">
        <v>8</v>
      </c>
      <c r="I20" s="16" t="n">
        <v>8</v>
      </c>
      <c r="J20" s="17" t="n">
        <v>8</v>
      </c>
      <c r="K20" s="18" t="n">
        <v>290</v>
      </c>
    </row>
    <row r="21" customFormat="false" ht="13.8" hidden="false" customHeight="false" outlineLevel="0" collapsed="false">
      <c r="A21" s="19"/>
      <c r="B21" s="12" t="s">
        <v>49</v>
      </c>
      <c r="C21" s="12" t="n">
        <v>65</v>
      </c>
      <c r="D21" s="21" t="s">
        <v>33</v>
      </c>
      <c r="E21" s="14" t="n">
        <v>2.8</v>
      </c>
      <c r="F21" s="14" t="n">
        <v>2.8</v>
      </c>
      <c r="G21" s="15"/>
      <c r="H21" s="22" t="n">
        <v>2.61</v>
      </c>
      <c r="I21" s="22" t="n">
        <v>2.61</v>
      </c>
      <c r="J21" s="17" t="n">
        <v>2.61</v>
      </c>
      <c r="K21" s="18" t="n">
        <v>290</v>
      </c>
    </row>
    <row r="22" customFormat="false" ht="13.8" hidden="false" customHeight="false" outlineLevel="0" collapsed="false">
      <c r="A22" s="20"/>
      <c r="B22" s="12" t="s">
        <v>50</v>
      </c>
      <c r="C22" s="12" t="n">
        <v>48</v>
      </c>
      <c r="D22" s="13" t="s">
        <v>51</v>
      </c>
      <c r="E22" s="17" t="n">
        <v>16.04</v>
      </c>
      <c r="F22" s="17" t="n">
        <v>16.04</v>
      </c>
      <c r="G22" s="15"/>
      <c r="H22" s="16" t="n">
        <v>16.04</v>
      </c>
      <c r="I22" s="16" t="n">
        <v>16.04</v>
      </c>
      <c r="J22" s="17" t="n">
        <v>16.04</v>
      </c>
      <c r="K22" s="18" t="n">
        <v>290</v>
      </c>
    </row>
    <row r="23" customFormat="false" ht="13.8" hidden="false" customHeight="false" outlineLevel="0" collapsed="false">
      <c r="A23" s="20"/>
      <c r="B23" s="12" t="s">
        <v>52</v>
      </c>
      <c r="C23" s="12" t="n">
        <v>49</v>
      </c>
      <c r="D23" s="13" t="s">
        <v>53</v>
      </c>
      <c r="E23" s="17" t="n">
        <v>15.5</v>
      </c>
      <c r="F23" s="17" t="n">
        <v>15.5</v>
      </c>
      <c r="G23" s="15"/>
      <c r="H23" s="16" t="n">
        <v>15.5</v>
      </c>
      <c r="I23" s="16" t="n">
        <v>15.5</v>
      </c>
      <c r="J23" s="17" t="n">
        <v>15.5</v>
      </c>
      <c r="K23" s="18" t="n">
        <v>290</v>
      </c>
    </row>
    <row r="24" customFormat="false" ht="13.8" hidden="false" customHeight="false" outlineLevel="0" collapsed="false">
      <c r="A24" s="20"/>
      <c r="B24" s="12" t="s">
        <v>54</v>
      </c>
      <c r="C24" s="12" t="n">
        <v>50</v>
      </c>
      <c r="D24" s="13" t="s">
        <v>55</v>
      </c>
      <c r="E24" s="17" t="n">
        <v>21.26</v>
      </c>
      <c r="F24" s="17" t="n">
        <v>21.26</v>
      </c>
      <c r="G24" s="15"/>
      <c r="H24" s="16" t="n">
        <v>21.26</v>
      </c>
      <c r="I24" s="16" t="n">
        <v>21.26</v>
      </c>
      <c r="J24" s="17" t="n">
        <v>21.26</v>
      </c>
      <c r="K24" s="18" t="n">
        <v>295</v>
      </c>
    </row>
    <row r="25" customFormat="false" ht="13.8" hidden="false" customHeight="false" outlineLevel="0" collapsed="false">
      <c r="A25" s="20"/>
      <c r="B25" s="12" t="s">
        <v>56</v>
      </c>
      <c r="C25" s="12" t="n">
        <v>51</v>
      </c>
      <c r="D25" s="13" t="s">
        <v>31</v>
      </c>
      <c r="E25" s="14" t="n">
        <v>9.45</v>
      </c>
      <c r="F25" s="14" t="n">
        <v>9.45</v>
      </c>
      <c r="G25" s="15"/>
      <c r="H25" s="16" t="n">
        <v>9.02</v>
      </c>
      <c r="I25" s="16" t="n">
        <v>9.02</v>
      </c>
      <c r="J25" s="17" t="n">
        <v>9.02</v>
      </c>
      <c r="K25" s="18" t="n">
        <v>295</v>
      </c>
    </row>
    <row r="26" customFormat="false" ht="13.8" hidden="false" customHeight="false" outlineLevel="0" collapsed="false">
      <c r="A26" s="20"/>
      <c r="B26" s="12" t="s">
        <v>57</v>
      </c>
      <c r="C26" s="12" t="n">
        <v>52</v>
      </c>
      <c r="D26" s="13" t="s">
        <v>58</v>
      </c>
      <c r="E26" s="17" t="n">
        <v>10.82</v>
      </c>
      <c r="F26" s="17" t="n">
        <v>10.82</v>
      </c>
      <c r="G26" s="15"/>
      <c r="H26" s="16" t="n">
        <v>10.82</v>
      </c>
      <c r="I26" s="16" t="n">
        <v>10.82</v>
      </c>
      <c r="J26" s="17" t="n">
        <v>10.82</v>
      </c>
      <c r="K26" s="18" t="n">
        <v>295</v>
      </c>
    </row>
    <row r="27" customFormat="false" ht="13.8" hidden="false" customHeight="false" outlineLevel="0" collapsed="false">
      <c r="A27" s="20"/>
      <c r="B27" s="12" t="s">
        <v>59</v>
      </c>
      <c r="C27" s="12" t="n">
        <v>53</v>
      </c>
      <c r="D27" s="13" t="s">
        <v>60</v>
      </c>
      <c r="E27" s="17" t="n">
        <v>11.84</v>
      </c>
      <c r="F27" s="17" t="n">
        <v>11.84</v>
      </c>
      <c r="G27" s="15"/>
      <c r="H27" s="16" t="n">
        <v>11.84</v>
      </c>
      <c r="I27" s="16" t="n">
        <v>11.84</v>
      </c>
      <c r="J27" s="17" t="n">
        <v>11.84</v>
      </c>
      <c r="K27" s="18" t="n">
        <v>295</v>
      </c>
    </row>
    <row r="28" customFormat="false" ht="13.8" hidden="false" customHeight="false" outlineLevel="0" collapsed="false">
      <c r="A28" s="20"/>
      <c r="B28" s="12" t="s">
        <v>61</v>
      </c>
      <c r="C28" s="12" t="n">
        <v>54</v>
      </c>
      <c r="D28" s="13" t="s">
        <v>62</v>
      </c>
      <c r="E28" s="17" t="n">
        <v>21.77</v>
      </c>
      <c r="F28" s="17" t="n">
        <v>21.77</v>
      </c>
      <c r="G28" s="15"/>
      <c r="H28" s="16" t="n">
        <v>21.77</v>
      </c>
      <c r="I28" s="16" t="n">
        <v>21.77</v>
      </c>
      <c r="J28" s="17" t="n">
        <v>21.77</v>
      </c>
      <c r="K28" s="18" t="n">
        <v>295</v>
      </c>
    </row>
    <row r="29" customFormat="false" ht="13.8" hidden="false" customHeight="false" outlineLevel="0" collapsed="false">
      <c r="A29" s="20"/>
      <c r="B29" s="12" t="s">
        <v>63</v>
      </c>
      <c r="C29" s="12" t="n">
        <v>55</v>
      </c>
      <c r="D29" s="13" t="s">
        <v>62</v>
      </c>
      <c r="E29" s="14" t="n">
        <v>23.55</v>
      </c>
      <c r="F29" s="14" t="n">
        <v>23.55</v>
      </c>
      <c r="G29" s="15"/>
      <c r="H29" s="16" t="n">
        <v>22.73</v>
      </c>
      <c r="I29" s="16" t="n">
        <v>22.73</v>
      </c>
      <c r="J29" s="17" t="n">
        <v>22.73</v>
      </c>
      <c r="K29" s="18" t="n">
        <v>295</v>
      </c>
    </row>
    <row r="30" customFormat="false" ht="13.8" hidden="false" customHeight="false" outlineLevel="0" collapsed="false">
      <c r="A30" s="20"/>
      <c r="B30" s="12" t="s">
        <v>64</v>
      </c>
      <c r="C30" s="12" t="n">
        <v>56</v>
      </c>
      <c r="D30" s="13" t="s">
        <v>65</v>
      </c>
      <c r="E30" s="14" t="n">
        <v>15.63</v>
      </c>
      <c r="F30" s="14" t="n">
        <v>15.63</v>
      </c>
      <c r="G30" s="15"/>
      <c r="H30" s="16" t="n">
        <v>15.63</v>
      </c>
      <c r="I30" s="16" t="n">
        <v>15.63</v>
      </c>
      <c r="J30" s="17" t="n">
        <v>15.63</v>
      </c>
      <c r="K30" s="18" t="n">
        <v>295</v>
      </c>
    </row>
    <row r="31" customFormat="false" ht="13.8" hidden="false" customHeight="false" outlineLevel="0" collapsed="false">
      <c r="A31" s="20"/>
      <c r="B31" s="12" t="s">
        <v>66</v>
      </c>
      <c r="C31" s="12" t="n">
        <v>57</v>
      </c>
      <c r="D31" s="13" t="s">
        <v>67</v>
      </c>
      <c r="E31" s="14" t="n">
        <v>13.37</v>
      </c>
      <c r="F31" s="14" t="n">
        <v>13.37</v>
      </c>
      <c r="G31" s="15"/>
      <c r="H31" s="16" t="n">
        <v>13.37</v>
      </c>
      <c r="I31" s="16" t="n">
        <v>13.37</v>
      </c>
      <c r="J31" s="17" t="n">
        <v>13.37</v>
      </c>
      <c r="K31" s="18" t="n">
        <v>295</v>
      </c>
    </row>
    <row r="32" customFormat="false" ht="13.8" hidden="false" customHeight="false" outlineLevel="0" collapsed="false">
      <c r="A32" s="20"/>
      <c r="B32" s="12" t="s">
        <v>68</v>
      </c>
      <c r="C32" s="12" t="n">
        <v>58</v>
      </c>
      <c r="D32" s="13" t="s">
        <v>51</v>
      </c>
      <c r="E32" s="14" t="n">
        <v>8.21</v>
      </c>
      <c r="F32" s="14" t="n">
        <v>8.21</v>
      </c>
      <c r="G32" s="15"/>
      <c r="H32" s="16" t="n">
        <v>7.94</v>
      </c>
      <c r="I32" s="16" t="n">
        <v>7.94</v>
      </c>
      <c r="J32" s="17" t="n">
        <v>7.94</v>
      </c>
      <c r="K32" s="18" t="n">
        <v>295</v>
      </c>
    </row>
    <row r="33" customFormat="false" ht="13.8" hidden="false" customHeight="false" outlineLevel="0" collapsed="false">
      <c r="A33" s="20"/>
      <c r="B33" s="12" t="s">
        <v>69</v>
      </c>
      <c r="C33" s="12"/>
      <c r="D33" s="13" t="s">
        <v>70</v>
      </c>
      <c r="E33" s="14" t="n">
        <v>21.33</v>
      </c>
      <c r="F33" s="14" t="n">
        <v>21.33</v>
      </c>
      <c r="G33" s="15"/>
      <c r="H33" s="16" t="n">
        <v>20.93</v>
      </c>
      <c r="I33" s="16" t="n">
        <v>20.93</v>
      </c>
      <c r="J33" s="17" t="n">
        <v>20.93</v>
      </c>
      <c r="K33" s="18" t="n">
        <v>285</v>
      </c>
    </row>
    <row r="34" customFormat="false" ht="13.8" hidden="false" customHeight="false" outlineLevel="0" collapsed="false">
      <c r="A34" s="20"/>
      <c r="B34" s="12" t="s">
        <v>71</v>
      </c>
      <c r="C34" s="12"/>
      <c r="D34" s="13" t="s">
        <v>72</v>
      </c>
      <c r="E34" s="17" t="n">
        <v>21.8</v>
      </c>
      <c r="F34" s="17" t="n">
        <v>21.8</v>
      </c>
      <c r="G34" s="15"/>
      <c r="H34" s="16" t="n">
        <v>21.8</v>
      </c>
      <c r="I34" s="16" t="n">
        <v>21.8</v>
      </c>
      <c r="J34" s="17" t="n">
        <v>21.8</v>
      </c>
      <c r="K34" s="18" t="n">
        <v>297</v>
      </c>
    </row>
    <row r="35" customFormat="false" ht="13.8" hidden="false" customHeight="false" outlineLevel="0" collapsed="false">
      <c r="A35" s="20"/>
      <c r="B35" s="12" t="s">
        <v>73</v>
      </c>
      <c r="C35" s="12"/>
      <c r="D35" s="13" t="s">
        <v>74</v>
      </c>
      <c r="E35" s="17" t="n">
        <v>37.65</v>
      </c>
      <c r="F35" s="17" t="n">
        <v>37.65</v>
      </c>
      <c r="G35" s="15"/>
      <c r="H35" s="16" t="n">
        <v>37.65</v>
      </c>
      <c r="I35" s="16" t="n">
        <v>37.65</v>
      </c>
      <c r="J35" s="17" t="n">
        <v>37.65</v>
      </c>
      <c r="K35" s="18" t="n">
        <v>297</v>
      </c>
    </row>
    <row r="36" customFormat="false" ht="13.8" hidden="false" customHeight="false" outlineLevel="0" collapsed="false">
      <c r="A36" s="20"/>
      <c r="B36" s="12" t="s">
        <v>75</v>
      </c>
      <c r="C36" s="12"/>
      <c r="D36" s="13" t="s">
        <v>76</v>
      </c>
      <c r="E36" s="14" t="n">
        <v>39.32</v>
      </c>
      <c r="F36" s="14" t="n">
        <v>39.32</v>
      </c>
      <c r="G36" s="15"/>
      <c r="H36" s="16" t="n">
        <v>38.59</v>
      </c>
      <c r="I36" s="16" t="n">
        <v>38.59</v>
      </c>
      <c r="J36" s="17" t="n">
        <v>38.59</v>
      </c>
      <c r="K36" s="18" t="n">
        <v>297</v>
      </c>
    </row>
    <row r="37" customFormat="false" ht="13.8" hidden="false" customHeight="false" outlineLevel="0" collapsed="false">
      <c r="A37" s="20"/>
      <c r="B37" s="12" t="s">
        <v>77</v>
      </c>
      <c r="C37" s="12"/>
      <c r="D37" s="21" t="s">
        <v>23</v>
      </c>
      <c r="E37" s="17" t="n">
        <v>11.95</v>
      </c>
      <c r="F37" s="17" t="n">
        <v>11.95</v>
      </c>
      <c r="G37" s="15"/>
      <c r="H37" s="22" t="n">
        <v>11.95</v>
      </c>
      <c r="I37" s="22" t="n">
        <v>11.95</v>
      </c>
      <c r="J37" s="17" t="n">
        <v>11.95</v>
      </c>
      <c r="K37" s="18" t="n">
        <v>297</v>
      </c>
    </row>
    <row r="38" customFormat="false" ht="13.8" hidden="false" customHeight="false" outlineLevel="0" collapsed="false">
      <c r="A38" s="20"/>
      <c r="B38" s="12" t="s">
        <v>78</v>
      </c>
      <c r="C38" s="12"/>
      <c r="D38" s="13" t="s">
        <v>35</v>
      </c>
      <c r="E38" s="17" t="n">
        <v>5.47</v>
      </c>
      <c r="F38" s="17" t="n">
        <v>5.47</v>
      </c>
      <c r="G38" s="15"/>
      <c r="H38" s="16" t="n">
        <v>5.47</v>
      </c>
      <c r="I38" s="16" t="n">
        <v>5.47</v>
      </c>
      <c r="J38" s="17" t="n">
        <v>5.47</v>
      </c>
      <c r="K38" s="18" t="n">
        <v>295</v>
      </c>
    </row>
    <row r="39" customFormat="false" ht="13.8" hidden="false" customHeight="false" outlineLevel="0" collapsed="false">
      <c r="A39" s="20"/>
      <c r="B39" s="12" t="s">
        <v>79</v>
      </c>
      <c r="C39" s="12" t="n">
        <v>13</v>
      </c>
      <c r="D39" s="13" t="s">
        <v>80</v>
      </c>
      <c r="E39" s="17" t="n">
        <v>16.63</v>
      </c>
      <c r="F39" s="17" t="n">
        <v>16.63</v>
      </c>
      <c r="G39" s="15"/>
      <c r="H39" s="16" t="n">
        <v>16.63</v>
      </c>
      <c r="I39" s="16" t="n">
        <v>16.63</v>
      </c>
      <c r="J39" s="17" t="n">
        <v>16.63</v>
      </c>
      <c r="K39" s="18" t="n">
        <v>295</v>
      </c>
    </row>
    <row r="40" customFormat="false" ht="13.8" hidden="false" customHeight="false" outlineLevel="0" collapsed="false">
      <c r="A40" s="20"/>
      <c r="B40" s="12" t="s">
        <v>81</v>
      </c>
      <c r="C40" s="12" t="n">
        <v>14</v>
      </c>
      <c r="D40" s="13" t="s">
        <v>82</v>
      </c>
      <c r="E40" s="17" t="n">
        <v>10.53</v>
      </c>
      <c r="F40" s="17" t="n">
        <v>10.53</v>
      </c>
      <c r="G40" s="15"/>
      <c r="H40" s="16" t="n">
        <v>10.53</v>
      </c>
      <c r="I40" s="16" t="n">
        <v>10.53</v>
      </c>
      <c r="J40" s="17" t="n">
        <v>10.53</v>
      </c>
      <c r="K40" s="18" t="n">
        <v>295</v>
      </c>
    </row>
    <row r="41" customFormat="false" ht="13.8" hidden="false" customHeight="false" outlineLevel="0" collapsed="false">
      <c r="A41" s="20"/>
      <c r="B41" s="12" t="s">
        <v>83</v>
      </c>
      <c r="C41" s="12" t="n">
        <v>15</v>
      </c>
      <c r="D41" s="13" t="s">
        <v>84</v>
      </c>
      <c r="E41" s="17" t="n">
        <v>12.12</v>
      </c>
      <c r="F41" s="17" t="n">
        <v>12.12</v>
      </c>
      <c r="G41" s="15"/>
      <c r="H41" s="16" t="n">
        <v>12.12</v>
      </c>
      <c r="I41" s="16" t="n">
        <v>12.12</v>
      </c>
      <c r="J41" s="17" t="n">
        <v>12.12</v>
      </c>
      <c r="K41" s="18" t="n">
        <v>298</v>
      </c>
    </row>
    <row r="42" customFormat="false" ht="13.8" hidden="false" customHeight="false" outlineLevel="0" collapsed="false">
      <c r="A42" s="20"/>
      <c r="B42" s="12" t="s">
        <v>85</v>
      </c>
      <c r="C42" s="12" t="n">
        <v>16</v>
      </c>
      <c r="D42" s="13" t="s">
        <v>35</v>
      </c>
      <c r="E42" s="17" t="n">
        <v>30.85</v>
      </c>
      <c r="F42" s="17" t="n">
        <v>30.85</v>
      </c>
      <c r="G42" s="15"/>
      <c r="H42" s="16" t="n">
        <v>30.85</v>
      </c>
      <c r="I42" s="16" t="n">
        <v>30.85</v>
      </c>
      <c r="J42" s="17" t="n">
        <v>30.85</v>
      </c>
      <c r="K42" s="18" t="n">
        <v>298</v>
      </c>
    </row>
    <row r="43" customFormat="false" ht="13.8" hidden="false" customHeight="false" outlineLevel="0" collapsed="false">
      <c r="A43" s="20"/>
      <c r="B43" s="12" t="s">
        <v>86</v>
      </c>
      <c r="C43" s="12" t="n">
        <v>17</v>
      </c>
      <c r="D43" s="13" t="s">
        <v>35</v>
      </c>
      <c r="E43" s="17" t="n">
        <v>17.58</v>
      </c>
      <c r="F43" s="17" t="n">
        <v>17.58</v>
      </c>
      <c r="G43" s="15"/>
      <c r="H43" s="16" t="n">
        <v>17.58</v>
      </c>
      <c r="I43" s="16" t="n">
        <v>17.58</v>
      </c>
      <c r="J43" s="17" t="n">
        <v>17.58</v>
      </c>
      <c r="K43" s="18" t="n">
        <v>298</v>
      </c>
    </row>
    <row r="44" customFormat="false" ht="13.8" hidden="false" customHeight="false" outlineLevel="0" collapsed="false">
      <c r="A44" s="20"/>
      <c r="B44" s="12" t="s">
        <v>87</v>
      </c>
      <c r="C44" s="12"/>
      <c r="D44" s="21" t="s">
        <v>23</v>
      </c>
      <c r="E44" s="17" t="n">
        <v>20.87</v>
      </c>
      <c r="F44" s="17" t="n">
        <v>20.87</v>
      </c>
      <c r="G44" s="15"/>
      <c r="H44" s="22" t="n">
        <v>10.43</v>
      </c>
      <c r="I44" s="22" t="n">
        <v>10.43</v>
      </c>
      <c r="J44" s="17" t="n">
        <v>10.43</v>
      </c>
      <c r="K44" s="25" t="n">
        <v>206</v>
      </c>
    </row>
    <row r="45" customFormat="false" ht="13.8" hidden="false" customHeight="false" outlineLevel="0" collapsed="false">
      <c r="A45" s="20"/>
      <c r="B45" s="12" t="s">
        <v>88</v>
      </c>
      <c r="C45" s="12"/>
      <c r="D45" s="21" t="s">
        <v>89</v>
      </c>
      <c r="E45" s="26" t="n">
        <v>6.22</v>
      </c>
      <c r="F45" s="26" t="n">
        <v>6.22</v>
      </c>
      <c r="G45" s="27"/>
      <c r="H45" s="28" t="n">
        <v>6.06</v>
      </c>
      <c r="I45" s="28" t="n">
        <v>6.06</v>
      </c>
      <c r="J45" s="29" t="n">
        <v>6.06</v>
      </c>
      <c r="K45" s="18" t="n">
        <v>298</v>
      </c>
    </row>
    <row r="46" customFormat="false" ht="13.8" hidden="false" customHeight="false" outlineLevel="0" collapsed="false">
      <c r="A46" s="20"/>
      <c r="B46" s="30"/>
      <c r="C46" s="30"/>
      <c r="D46" s="31" t="s">
        <v>90</v>
      </c>
      <c r="E46" s="32" t="n">
        <f aca="false">SUM(E4:E7,E9:E12,E14:E20,E22:E36,E38:E43)</f>
        <v>597.25</v>
      </c>
      <c r="F46" s="33" t="n">
        <f aca="false">SUM(F4:F45)</f>
        <v>745.88</v>
      </c>
      <c r="G46" s="33" t="n">
        <v>917.9</v>
      </c>
      <c r="H46" s="34" t="n">
        <f aca="false">SUM(H4:H7,H9:H12,H14:H20,H22:H36,H38:H43)</f>
        <v>590.64</v>
      </c>
      <c r="I46" s="34" t="n">
        <f aca="false">SUM(I4:I45)</f>
        <v>728.29</v>
      </c>
      <c r="J46" s="35" t="n">
        <f aca="false">SUM(J4:J45)</f>
        <v>728.29</v>
      </c>
      <c r="K46" s="36"/>
    </row>
    <row r="47" customFormat="false" ht="13.8" hidden="false" customHeight="false" outlineLevel="0" collapsed="false">
      <c r="A47" s="20"/>
      <c r="B47" s="37"/>
      <c r="C47" s="37"/>
      <c r="D47" s="38"/>
      <c r="E47" s="39"/>
      <c r="F47" s="40"/>
      <c r="G47" s="40"/>
      <c r="H47" s="39"/>
      <c r="I47" s="39"/>
      <c r="K47" s="36"/>
    </row>
    <row r="48" customFormat="false" ht="13.8" hidden="false" customHeight="false" outlineLevel="0" collapsed="false">
      <c r="A48" s="41" t="s">
        <v>91</v>
      </c>
      <c r="B48" s="42" t="s">
        <v>92</v>
      </c>
      <c r="C48" s="12"/>
      <c r="D48" s="43" t="s">
        <v>93</v>
      </c>
      <c r="E48" s="44" t="n">
        <v>87.42</v>
      </c>
      <c r="F48" s="44" t="n">
        <v>87.42</v>
      </c>
      <c r="G48" s="44"/>
      <c r="H48" s="45" t="n">
        <v>87.42</v>
      </c>
      <c r="I48" s="45" t="n">
        <v>87.42</v>
      </c>
      <c r="J48" s="46" t="n">
        <v>87.42</v>
      </c>
      <c r="K48" s="18" t="n">
        <v>295</v>
      </c>
    </row>
    <row r="49" customFormat="false" ht="13.8" hidden="false" customHeight="false" outlineLevel="0" collapsed="false">
      <c r="A49" s="47"/>
      <c r="B49" s="42" t="s">
        <v>94</v>
      </c>
      <c r="C49" s="12" t="n">
        <v>36</v>
      </c>
      <c r="D49" s="48" t="s">
        <v>95</v>
      </c>
      <c r="E49" s="49" t="n">
        <v>2.88</v>
      </c>
      <c r="F49" s="49" t="n">
        <v>2.88</v>
      </c>
      <c r="G49" s="49"/>
      <c r="H49" s="50" t="n">
        <v>2.34</v>
      </c>
      <c r="I49" s="50" t="n">
        <v>2.34</v>
      </c>
      <c r="J49" s="51" t="n">
        <v>2.34</v>
      </c>
      <c r="K49" s="18" t="n">
        <v>320</v>
      </c>
    </row>
    <row r="50" customFormat="false" ht="13.8" hidden="false" customHeight="false" outlineLevel="0" collapsed="false">
      <c r="A50" s="47"/>
      <c r="B50" s="42" t="s">
        <v>96</v>
      </c>
      <c r="C50" s="12"/>
      <c r="D50" s="52" t="s">
        <v>97</v>
      </c>
      <c r="E50" s="49" t="n">
        <v>2.12</v>
      </c>
      <c r="F50" s="49" t="n">
        <v>2.12</v>
      </c>
      <c r="G50" s="49"/>
      <c r="H50" s="53" t="n">
        <v>2.04</v>
      </c>
      <c r="I50" s="53" t="n">
        <v>2.04</v>
      </c>
      <c r="J50" s="51" t="n">
        <v>2.04</v>
      </c>
      <c r="K50" s="18" t="n">
        <v>320</v>
      </c>
    </row>
    <row r="51" customFormat="false" ht="13.8" hidden="false" customHeight="false" outlineLevel="0" collapsed="false">
      <c r="A51" s="47"/>
      <c r="B51" s="42" t="s">
        <v>98</v>
      </c>
      <c r="C51" s="12"/>
      <c r="D51" s="48" t="s">
        <v>95</v>
      </c>
      <c r="E51" s="49" t="n">
        <v>6.3</v>
      </c>
      <c r="F51" s="49" t="n">
        <v>6.3</v>
      </c>
      <c r="G51" s="49"/>
      <c r="H51" s="50" t="n">
        <v>6.07</v>
      </c>
      <c r="I51" s="50" t="n">
        <v>6.07</v>
      </c>
      <c r="J51" s="51" t="n">
        <v>6.07</v>
      </c>
      <c r="K51" s="18" t="n">
        <v>320</v>
      </c>
    </row>
    <row r="52" customFormat="false" ht="13.8" hidden="false" customHeight="false" outlineLevel="0" collapsed="false">
      <c r="A52" s="47"/>
      <c r="B52" s="42" t="s">
        <v>99</v>
      </c>
      <c r="C52" s="12"/>
      <c r="D52" s="54" t="s">
        <v>100</v>
      </c>
      <c r="E52" s="49" t="n">
        <v>4.86</v>
      </c>
      <c r="F52" s="49" t="n">
        <v>4.86</v>
      </c>
      <c r="G52" s="49"/>
      <c r="H52" s="55" t="n">
        <v>4.86</v>
      </c>
      <c r="I52" s="55" t="n">
        <v>4.86</v>
      </c>
      <c r="J52" s="51" t="n">
        <v>4.86</v>
      </c>
      <c r="K52" s="18" t="n">
        <v>220</v>
      </c>
    </row>
    <row r="53" customFormat="false" ht="13.8" hidden="false" customHeight="false" outlineLevel="0" collapsed="false">
      <c r="A53" s="47"/>
      <c r="B53" s="42" t="s">
        <v>101</v>
      </c>
      <c r="C53" s="12" t="n">
        <v>37</v>
      </c>
      <c r="D53" s="56" t="s">
        <v>102</v>
      </c>
      <c r="E53" s="49" t="n">
        <v>4.7</v>
      </c>
      <c r="F53" s="49" t="n">
        <v>4.7</v>
      </c>
      <c r="G53" s="49"/>
      <c r="H53" s="57" t="n">
        <v>4.16</v>
      </c>
      <c r="I53" s="57" t="n">
        <v>4.16</v>
      </c>
      <c r="J53" s="51" t="n">
        <v>4.16</v>
      </c>
      <c r="K53" s="18" t="n">
        <v>290</v>
      </c>
    </row>
    <row r="54" customFormat="false" ht="13.8" hidden="false" customHeight="false" outlineLevel="0" collapsed="false">
      <c r="A54" s="47"/>
      <c r="B54" s="42" t="s">
        <v>103</v>
      </c>
      <c r="C54" s="12"/>
      <c r="D54" s="56" t="s">
        <v>102</v>
      </c>
      <c r="E54" s="49" t="n">
        <v>6.01</v>
      </c>
      <c r="F54" s="49" t="n">
        <v>6.01</v>
      </c>
      <c r="G54" s="49"/>
      <c r="H54" s="57" t="n">
        <v>5.59</v>
      </c>
      <c r="I54" s="57" t="n">
        <v>5.59</v>
      </c>
      <c r="J54" s="51" t="n">
        <v>5.59</v>
      </c>
      <c r="K54" s="18" t="n">
        <v>296</v>
      </c>
    </row>
    <row r="55" customFormat="false" ht="13.8" hidden="false" customHeight="false" outlineLevel="0" collapsed="false">
      <c r="A55" s="47"/>
      <c r="B55" s="42" t="s">
        <v>104</v>
      </c>
      <c r="C55" s="12" t="n">
        <v>38</v>
      </c>
      <c r="D55" s="56" t="s">
        <v>105</v>
      </c>
      <c r="E55" s="49" t="n">
        <v>10.29</v>
      </c>
      <c r="F55" s="49" t="n">
        <v>10.29</v>
      </c>
      <c r="G55" s="49"/>
      <c r="H55" s="57" t="n">
        <v>10.29</v>
      </c>
      <c r="I55" s="57" t="n">
        <v>10.29</v>
      </c>
      <c r="J55" s="51" t="n">
        <v>10.29</v>
      </c>
      <c r="K55" s="18" t="n">
        <v>278</v>
      </c>
    </row>
    <row r="56" customFormat="false" ht="13.8" hidden="false" customHeight="false" outlineLevel="0" collapsed="false">
      <c r="A56" s="47"/>
      <c r="B56" s="42" t="s">
        <v>106</v>
      </c>
      <c r="C56" s="12" t="n">
        <v>39</v>
      </c>
      <c r="D56" s="56" t="s">
        <v>107</v>
      </c>
      <c r="E56" s="49" t="n">
        <v>9.27</v>
      </c>
      <c r="F56" s="49" t="n">
        <v>9.27</v>
      </c>
      <c r="G56" s="49"/>
      <c r="H56" s="57" t="n">
        <v>9.27</v>
      </c>
      <c r="I56" s="57" t="n">
        <v>9.27</v>
      </c>
      <c r="J56" s="51" t="n">
        <v>9.27</v>
      </c>
      <c r="K56" s="18" t="n">
        <v>290</v>
      </c>
    </row>
    <row r="57" customFormat="false" ht="13.8" hidden="false" customHeight="false" outlineLevel="0" collapsed="false">
      <c r="A57" s="47"/>
      <c r="B57" s="42" t="s">
        <v>108</v>
      </c>
      <c r="C57" s="12" t="s">
        <v>109</v>
      </c>
      <c r="D57" s="58" t="s">
        <v>110</v>
      </c>
      <c r="E57" s="49" t="n">
        <v>311.39</v>
      </c>
      <c r="F57" s="49" t="n">
        <v>311.39</v>
      </c>
      <c r="G57" s="49"/>
      <c r="H57" s="55" t="n">
        <v>311.39</v>
      </c>
      <c r="I57" s="55" t="n">
        <v>311.39</v>
      </c>
      <c r="J57" s="51" t="n">
        <v>311.39</v>
      </c>
      <c r="K57" s="18" t="n">
        <v>300</v>
      </c>
    </row>
    <row r="58" customFormat="false" ht="13.8" hidden="false" customHeight="false" outlineLevel="0" collapsed="false">
      <c r="A58" s="47"/>
      <c r="B58" s="42" t="s">
        <v>111</v>
      </c>
      <c r="C58" s="12"/>
      <c r="D58" s="59" t="s">
        <v>112</v>
      </c>
      <c r="E58" s="49" t="n">
        <v>23.2</v>
      </c>
      <c r="F58" s="49" t="n">
        <v>23.2</v>
      </c>
      <c r="G58" s="49"/>
      <c r="H58" s="50" t="n">
        <v>20.94</v>
      </c>
      <c r="I58" s="50" t="n">
        <v>20.94</v>
      </c>
      <c r="J58" s="51" t="n">
        <v>20.94</v>
      </c>
      <c r="K58" s="18" t="n">
        <v>286</v>
      </c>
    </row>
    <row r="59" customFormat="false" ht="13.8" hidden="false" customHeight="false" outlineLevel="0" collapsed="false">
      <c r="A59" s="47"/>
      <c r="B59" s="42" t="s">
        <v>113</v>
      </c>
      <c r="C59" s="12" t="n">
        <v>56</v>
      </c>
      <c r="D59" s="59" t="s">
        <v>114</v>
      </c>
      <c r="E59" s="49" t="n">
        <v>28.6</v>
      </c>
      <c r="F59" s="49" t="n">
        <v>28.6</v>
      </c>
      <c r="G59" s="49"/>
      <c r="H59" s="50" t="n">
        <v>28.22</v>
      </c>
      <c r="I59" s="50" t="n">
        <v>28.22</v>
      </c>
      <c r="J59" s="51" t="n">
        <v>28.22</v>
      </c>
      <c r="K59" s="18" t="n">
        <v>322</v>
      </c>
    </row>
    <row r="60" customFormat="false" ht="13.8" hidden="false" customHeight="false" outlineLevel="0" collapsed="false">
      <c r="A60" s="47"/>
      <c r="B60" s="42" t="s">
        <v>115</v>
      </c>
      <c r="C60" s="12" t="n">
        <v>57</v>
      </c>
      <c r="D60" s="59" t="s">
        <v>116</v>
      </c>
      <c r="E60" s="49" t="n">
        <v>11.93</v>
      </c>
      <c r="F60" s="49" t="n">
        <v>11.93</v>
      </c>
      <c r="G60" s="49"/>
      <c r="H60" s="50" t="n">
        <v>10.94</v>
      </c>
      <c r="I60" s="50" t="n">
        <v>10.94</v>
      </c>
      <c r="J60" s="51" t="n">
        <v>10.94</v>
      </c>
      <c r="K60" s="18" t="n">
        <v>322</v>
      </c>
    </row>
    <row r="61" customFormat="false" ht="13.8" hidden="false" customHeight="false" outlineLevel="0" collapsed="false">
      <c r="A61" s="47"/>
      <c r="B61" s="42" t="s">
        <v>117</v>
      </c>
      <c r="C61" s="12" t="n">
        <v>52</v>
      </c>
      <c r="D61" s="43" t="s">
        <v>118</v>
      </c>
      <c r="E61" s="49" t="n">
        <v>5.08</v>
      </c>
      <c r="F61" s="49" t="n">
        <v>5.08</v>
      </c>
      <c r="G61" s="49"/>
      <c r="H61" s="60" t="n">
        <v>5.08</v>
      </c>
      <c r="I61" s="60" t="n">
        <v>5.08</v>
      </c>
      <c r="J61" s="51" t="n">
        <v>5.08</v>
      </c>
      <c r="K61" s="18" t="n">
        <v>322</v>
      </c>
    </row>
    <row r="62" customFormat="false" ht="13.8" hidden="false" customHeight="false" outlineLevel="0" collapsed="false">
      <c r="A62" s="47"/>
      <c r="B62" s="42" t="s">
        <v>119</v>
      </c>
      <c r="C62" s="12" t="n">
        <v>53</v>
      </c>
      <c r="D62" s="59" t="s">
        <v>120</v>
      </c>
      <c r="E62" s="49" t="n">
        <v>8.23</v>
      </c>
      <c r="F62" s="49" t="n">
        <v>8.23</v>
      </c>
      <c r="G62" s="49"/>
      <c r="H62" s="50" t="n">
        <v>8.23</v>
      </c>
      <c r="I62" s="50" t="n">
        <v>8.23</v>
      </c>
      <c r="J62" s="51" t="n">
        <v>8.23</v>
      </c>
      <c r="K62" s="18" t="n">
        <v>322</v>
      </c>
    </row>
    <row r="63" customFormat="false" ht="13.8" hidden="false" customHeight="false" outlineLevel="0" collapsed="false">
      <c r="A63" s="47"/>
      <c r="B63" s="42" t="s">
        <v>121</v>
      </c>
      <c r="C63" s="12" t="n">
        <v>51</v>
      </c>
      <c r="D63" s="58" t="s">
        <v>122</v>
      </c>
      <c r="E63" s="49" t="n">
        <v>202.1</v>
      </c>
      <c r="F63" s="49" t="n">
        <v>202.1</v>
      </c>
      <c r="G63" s="49"/>
      <c r="H63" s="55" t="n">
        <v>198.92</v>
      </c>
      <c r="I63" s="55" t="n">
        <v>198.92</v>
      </c>
      <c r="J63" s="51" t="n">
        <v>198.92</v>
      </c>
      <c r="K63" s="18" t="n">
        <v>322</v>
      </c>
    </row>
    <row r="64" customFormat="false" ht="13.8" hidden="false" customHeight="false" outlineLevel="0" collapsed="false">
      <c r="A64" s="47"/>
      <c r="B64" s="42" t="s">
        <v>123</v>
      </c>
      <c r="C64" s="12" t="n">
        <v>58</v>
      </c>
      <c r="D64" s="59" t="s">
        <v>124</v>
      </c>
      <c r="E64" s="49" t="n">
        <v>12.86</v>
      </c>
      <c r="F64" s="49" t="n">
        <v>12.86</v>
      </c>
      <c r="G64" s="49"/>
      <c r="H64" s="50" t="n">
        <v>12.7</v>
      </c>
      <c r="I64" s="50" t="n">
        <v>12.7</v>
      </c>
      <c r="J64" s="51" t="n">
        <v>12.7</v>
      </c>
      <c r="K64" s="18" t="n">
        <v>322</v>
      </c>
    </row>
    <row r="65" customFormat="false" ht="13.8" hidden="false" customHeight="false" outlineLevel="0" collapsed="false">
      <c r="A65" s="47"/>
      <c r="B65" s="42" t="s">
        <v>125</v>
      </c>
      <c r="C65" s="12" t="n">
        <v>59</v>
      </c>
      <c r="D65" s="61" t="s">
        <v>126</v>
      </c>
      <c r="E65" s="49" t="n">
        <v>12.17</v>
      </c>
      <c r="F65" s="49" t="n">
        <v>12.17</v>
      </c>
      <c r="G65" s="49"/>
      <c r="H65" s="53" t="n">
        <v>11.9</v>
      </c>
      <c r="I65" s="53" t="n">
        <v>11.9</v>
      </c>
      <c r="J65" s="51" t="n">
        <v>11.9</v>
      </c>
      <c r="K65" s="18" t="n">
        <v>322</v>
      </c>
    </row>
    <row r="66" customFormat="false" ht="13.8" hidden="false" customHeight="false" outlineLevel="0" collapsed="false">
      <c r="A66" s="47"/>
      <c r="B66" s="42" t="s">
        <v>127</v>
      </c>
      <c r="C66" s="12"/>
      <c r="D66" s="62" t="s">
        <v>128</v>
      </c>
      <c r="E66" s="49" t="n">
        <v>1.51</v>
      </c>
      <c r="F66" s="49" t="n">
        <v>1.51</v>
      </c>
      <c r="G66" s="49"/>
      <c r="H66" s="57" t="n">
        <v>1.25</v>
      </c>
      <c r="I66" s="57" t="n">
        <v>1.25</v>
      </c>
      <c r="J66" s="51" t="n">
        <v>1.25</v>
      </c>
      <c r="K66" s="18" t="n">
        <v>322</v>
      </c>
    </row>
    <row r="67" customFormat="false" ht="13.8" hidden="false" customHeight="false" outlineLevel="0" collapsed="false">
      <c r="A67" s="47"/>
      <c r="B67" s="42" t="s">
        <v>129</v>
      </c>
      <c r="C67" s="12"/>
      <c r="D67" s="62" t="s">
        <v>130</v>
      </c>
      <c r="E67" s="49" t="n">
        <v>2.37</v>
      </c>
      <c r="F67" s="49" t="n">
        <v>2.37</v>
      </c>
      <c r="G67" s="49"/>
      <c r="H67" s="57" t="n">
        <v>2</v>
      </c>
      <c r="I67" s="57" t="n">
        <v>2</v>
      </c>
      <c r="J67" s="51" t="n">
        <v>2</v>
      </c>
      <c r="K67" s="18" t="n">
        <v>322</v>
      </c>
    </row>
    <row r="68" customFormat="false" ht="13.8" hidden="false" customHeight="false" outlineLevel="0" collapsed="false">
      <c r="A68" s="47"/>
      <c r="B68" s="42" t="s">
        <v>131</v>
      </c>
      <c r="C68" s="12" t="n">
        <v>60</v>
      </c>
      <c r="D68" s="62" t="s">
        <v>132</v>
      </c>
      <c r="E68" s="49" t="n">
        <v>12.7</v>
      </c>
      <c r="F68" s="49" t="n">
        <v>12.7</v>
      </c>
      <c r="G68" s="49"/>
      <c r="H68" s="57" t="n">
        <v>12.57</v>
      </c>
      <c r="I68" s="57" t="n">
        <v>12.57</v>
      </c>
      <c r="J68" s="51" t="n">
        <v>12.57</v>
      </c>
      <c r="K68" s="18" t="n">
        <v>322</v>
      </c>
    </row>
    <row r="69" customFormat="false" ht="13.8" hidden="false" customHeight="false" outlineLevel="0" collapsed="false">
      <c r="A69" s="47"/>
      <c r="B69" s="42" t="s">
        <v>133</v>
      </c>
      <c r="C69" s="12"/>
      <c r="D69" s="43" t="s">
        <v>134</v>
      </c>
      <c r="E69" s="49" t="n">
        <v>17.5</v>
      </c>
      <c r="F69" s="49" t="n">
        <v>17.5</v>
      </c>
      <c r="G69" s="49"/>
      <c r="H69" s="60" t="n">
        <v>17.5</v>
      </c>
      <c r="I69" s="60" t="n">
        <v>17.5</v>
      </c>
      <c r="J69" s="51" t="n">
        <v>17.5</v>
      </c>
      <c r="K69" s="18" t="n">
        <v>322</v>
      </c>
    </row>
    <row r="70" customFormat="false" ht="13.8" hidden="false" customHeight="false" outlineLevel="0" collapsed="false">
      <c r="A70" s="47"/>
      <c r="B70" s="42" t="s">
        <v>135</v>
      </c>
      <c r="C70" s="12"/>
      <c r="D70" s="43" t="s">
        <v>136</v>
      </c>
      <c r="E70" s="49" t="n">
        <v>9.91</v>
      </c>
      <c r="F70" s="49" t="n">
        <v>9.91</v>
      </c>
      <c r="G70" s="49"/>
      <c r="H70" s="60" t="n">
        <v>9.91</v>
      </c>
      <c r="I70" s="60" t="n">
        <v>9.91</v>
      </c>
      <c r="J70" s="63" t="n">
        <v>9.91</v>
      </c>
      <c r="K70" s="18" t="n">
        <v>487</v>
      </c>
    </row>
    <row r="71" customFormat="false" ht="13.8" hidden="false" customHeight="false" outlineLevel="0" collapsed="false">
      <c r="A71" s="47"/>
      <c r="B71" s="64"/>
      <c r="C71" s="65"/>
      <c r="D71" s="66" t="s">
        <v>90</v>
      </c>
      <c r="E71" s="64" t="n">
        <f aca="false">SUM(E49:E60,E62:E68)</f>
        <v>673.49</v>
      </c>
      <c r="F71" s="67" t="n">
        <f aca="false">SUM(F48:F70)</f>
        <v>793.4</v>
      </c>
      <c r="G71" s="64" t="n">
        <v>927.1</v>
      </c>
      <c r="H71" s="68" t="n">
        <f aca="false">SUM(H49:H60,H62:H68)</f>
        <v>663.68</v>
      </c>
      <c r="I71" s="68" t="n">
        <f aca="false">SUM(I48:I69)</f>
        <v>773.68</v>
      </c>
      <c r="J71" s="35" t="n">
        <f aca="false">SUM(J48:J69)</f>
        <v>773.68</v>
      </c>
      <c r="K71" s="36"/>
    </row>
    <row r="72" customFormat="false" ht="13.8" hidden="false" customHeight="false" outlineLevel="0" collapsed="false">
      <c r="A72" s="47"/>
      <c r="B72" s="69"/>
      <c r="C72" s="37"/>
      <c r="D72" s="70"/>
      <c r="E72" s="71"/>
      <c r="F72" s="71"/>
      <c r="G72" s="71"/>
      <c r="H72" s="72"/>
      <c r="I72" s="72"/>
      <c r="K72" s="36"/>
    </row>
    <row r="73" customFormat="false" ht="13.8" hidden="false" customHeight="false" outlineLevel="0" collapsed="false">
      <c r="A73" s="41" t="s">
        <v>137</v>
      </c>
      <c r="B73" s="73" t="s">
        <v>138</v>
      </c>
      <c r="C73" s="74"/>
      <c r="D73" s="75" t="s">
        <v>93</v>
      </c>
      <c r="E73" s="44" t="n">
        <v>93.5</v>
      </c>
      <c r="F73" s="44" t="n">
        <v>93.5</v>
      </c>
      <c r="G73" s="44"/>
      <c r="H73" s="45" t="n">
        <v>93.5</v>
      </c>
      <c r="I73" s="45" t="n">
        <v>93.5</v>
      </c>
      <c r="J73" s="46" t="n">
        <v>93.5</v>
      </c>
      <c r="K73" s="18" t="n">
        <v>233</v>
      </c>
    </row>
    <row r="74" customFormat="false" ht="13.8" hidden="false" customHeight="false" outlineLevel="0" collapsed="false">
      <c r="A74" s="47"/>
      <c r="B74" s="76" t="s">
        <v>139</v>
      </c>
      <c r="C74" s="12" t="n">
        <v>133</v>
      </c>
      <c r="D74" s="59" t="s">
        <v>140</v>
      </c>
      <c r="E74" s="49" t="n">
        <v>6.26</v>
      </c>
      <c r="F74" s="49" t="n">
        <v>6.26</v>
      </c>
      <c r="G74" s="49"/>
      <c r="H74" s="50" t="n">
        <v>6.05</v>
      </c>
      <c r="I74" s="50" t="n">
        <v>6.05</v>
      </c>
      <c r="J74" s="51" t="n">
        <v>6.05</v>
      </c>
      <c r="K74" s="18" t="n">
        <v>264</v>
      </c>
    </row>
    <row r="75" customFormat="false" ht="13.8" hidden="false" customHeight="false" outlineLevel="0" collapsed="false">
      <c r="A75" s="47"/>
      <c r="B75" s="76" t="s">
        <v>141</v>
      </c>
      <c r="C75" s="12" t="n">
        <v>134</v>
      </c>
      <c r="D75" s="59" t="s">
        <v>142</v>
      </c>
      <c r="E75" s="49" t="n">
        <v>4.45</v>
      </c>
      <c r="F75" s="49" t="n">
        <v>4.45</v>
      </c>
      <c r="G75" s="49"/>
      <c r="H75" s="50" t="n">
        <v>4.45</v>
      </c>
      <c r="I75" s="50" t="n">
        <v>4.45</v>
      </c>
      <c r="J75" s="51" t="n">
        <v>4.45</v>
      </c>
      <c r="K75" s="18" t="n">
        <v>264</v>
      </c>
    </row>
    <row r="76" customFormat="false" ht="13.8" hidden="false" customHeight="false" outlineLevel="0" collapsed="false">
      <c r="A76" s="47"/>
      <c r="B76" s="76" t="s">
        <v>143</v>
      </c>
      <c r="C76" s="12" t="n">
        <v>135</v>
      </c>
      <c r="D76" s="62" t="s">
        <v>102</v>
      </c>
      <c r="E76" s="49" t="n">
        <v>4.46</v>
      </c>
      <c r="F76" s="49" t="n">
        <v>4.46</v>
      </c>
      <c r="G76" s="49"/>
      <c r="H76" s="57" t="n">
        <v>4</v>
      </c>
      <c r="I76" s="57" t="n">
        <v>4</v>
      </c>
      <c r="J76" s="51" t="n">
        <v>4</v>
      </c>
      <c r="K76" s="18" t="n">
        <v>248</v>
      </c>
    </row>
    <row r="77" customFormat="false" ht="13.8" hidden="false" customHeight="false" outlineLevel="0" collapsed="false">
      <c r="A77" s="47"/>
      <c r="B77" s="76" t="s">
        <v>144</v>
      </c>
      <c r="C77" s="12"/>
      <c r="D77" s="62" t="s">
        <v>102</v>
      </c>
      <c r="E77" s="49" t="n">
        <v>5.92</v>
      </c>
      <c r="F77" s="49" t="n">
        <v>5.92</v>
      </c>
      <c r="G77" s="49"/>
      <c r="H77" s="57" t="n">
        <v>5.55</v>
      </c>
      <c r="I77" s="57" t="n">
        <v>5.55</v>
      </c>
      <c r="J77" s="51" t="n">
        <v>5.55</v>
      </c>
      <c r="K77" s="18" t="n">
        <v>250</v>
      </c>
    </row>
    <row r="78" customFormat="false" ht="13.8" hidden="false" customHeight="false" outlineLevel="0" collapsed="false">
      <c r="A78" s="47"/>
      <c r="B78" s="76" t="s">
        <v>145</v>
      </c>
      <c r="C78" s="12" t="n">
        <v>136</v>
      </c>
      <c r="D78" s="62" t="s">
        <v>105</v>
      </c>
      <c r="E78" s="49" t="n">
        <v>10.67</v>
      </c>
      <c r="F78" s="49" t="n">
        <v>10.67</v>
      </c>
      <c r="G78" s="49"/>
      <c r="H78" s="57" t="n">
        <v>10.26</v>
      </c>
      <c r="I78" s="57" t="n">
        <v>10.26</v>
      </c>
      <c r="J78" s="51" t="n">
        <v>10.26</v>
      </c>
      <c r="K78" s="18" t="n">
        <v>220</v>
      </c>
    </row>
    <row r="79" customFormat="false" ht="13.8" hidden="false" customHeight="false" outlineLevel="0" collapsed="false">
      <c r="A79" s="47"/>
      <c r="B79" s="76" t="s">
        <v>146</v>
      </c>
      <c r="C79" s="12" t="n">
        <v>137</v>
      </c>
      <c r="D79" s="61" t="s">
        <v>147</v>
      </c>
      <c r="E79" s="49" t="n">
        <v>9.03</v>
      </c>
      <c r="F79" s="49" t="n">
        <v>9.03</v>
      </c>
      <c r="G79" s="49"/>
      <c r="H79" s="53" t="n">
        <v>9.03</v>
      </c>
      <c r="I79" s="53" t="n">
        <v>9.03</v>
      </c>
      <c r="J79" s="51" t="n">
        <v>9.03</v>
      </c>
      <c r="K79" s="18" t="n">
        <v>264</v>
      </c>
    </row>
    <row r="80" customFormat="false" ht="13.8" hidden="false" customHeight="false" outlineLevel="0" collapsed="false">
      <c r="A80" s="47"/>
      <c r="B80" s="76" t="s">
        <v>148</v>
      </c>
      <c r="C80" s="12" t="n">
        <v>138</v>
      </c>
      <c r="D80" s="43" t="s">
        <v>23</v>
      </c>
      <c r="E80" s="49" t="n">
        <v>12.02</v>
      </c>
      <c r="F80" s="49" t="n">
        <v>12.02</v>
      </c>
      <c r="G80" s="49"/>
      <c r="H80" s="60" t="n">
        <v>12.02</v>
      </c>
      <c r="I80" s="60" t="n">
        <v>12.02</v>
      </c>
      <c r="J80" s="51" t="n">
        <v>12.02</v>
      </c>
      <c r="K80" s="18" t="n">
        <v>265</v>
      </c>
    </row>
    <row r="81" customFormat="false" ht="13.8" hidden="false" customHeight="false" outlineLevel="0" collapsed="false">
      <c r="A81" s="47"/>
      <c r="B81" s="76" t="s">
        <v>149</v>
      </c>
      <c r="C81" s="12" t="n">
        <v>139</v>
      </c>
      <c r="D81" s="58" t="s">
        <v>150</v>
      </c>
      <c r="E81" s="49" t="n">
        <v>16.06</v>
      </c>
      <c r="F81" s="49" t="n">
        <v>16.06</v>
      </c>
      <c r="G81" s="49"/>
      <c r="H81" s="55" t="n">
        <v>16.06</v>
      </c>
      <c r="I81" s="55" t="n">
        <v>16.06</v>
      </c>
      <c r="J81" s="51" t="n">
        <v>16.06</v>
      </c>
      <c r="K81" s="18" t="n">
        <v>265</v>
      </c>
    </row>
    <row r="82" customFormat="false" ht="13.8" hidden="false" customHeight="false" outlineLevel="0" collapsed="false">
      <c r="A82" s="47"/>
      <c r="B82" s="76" t="s">
        <v>151</v>
      </c>
      <c r="C82" s="12" t="n">
        <v>140</v>
      </c>
      <c r="D82" s="58" t="s">
        <v>150</v>
      </c>
      <c r="E82" s="49" t="n">
        <v>17.13</v>
      </c>
      <c r="F82" s="49" t="n">
        <v>17.13</v>
      </c>
      <c r="G82" s="49"/>
      <c r="H82" s="55" t="n">
        <v>16.32</v>
      </c>
      <c r="I82" s="55" t="n">
        <v>16.32</v>
      </c>
      <c r="J82" s="51" t="n">
        <v>16.32</v>
      </c>
      <c r="K82" s="18" t="n">
        <v>265</v>
      </c>
    </row>
    <row r="83" customFormat="false" ht="13.8" hidden="false" customHeight="false" outlineLevel="0" collapsed="false">
      <c r="A83" s="47"/>
      <c r="B83" s="76" t="s">
        <v>152</v>
      </c>
      <c r="C83" s="12" t="n">
        <v>142</v>
      </c>
      <c r="D83" s="58" t="s">
        <v>150</v>
      </c>
      <c r="E83" s="49" t="n">
        <v>15.97</v>
      </c>
      <c r="F83" s="49" t="n">
        <v>15.97</v>
      </c>
      <c r="G83" s="49"/>
      <c r="H83" s="55" t="n">
        <v>15.97</v>
      </c>
      <c r="I83" s="55" t="n">
        <v>15.97</v>
      </c>
      <c r="J83" s="51" t="n">
        <v>15.97</v>
      </c>
      <c r="K83" s="18" t="n">
        <v>265</v>
      </c>
    </row>
    <row r="84" customFormat="false" ht="13.8" hidden="false" customHeight="false" outlineLevel="0" collapsed="false">
      <c r="A84" s="47"/>
      <c r="B84" s="76" t="s">
        <v>153</v>
      </c>
      <c r="C84" s="12" t="n">
        <v>143</v>
      </c>
      <c r="D84" s="58" t="s">
        <v>154</v>
      </c>
      <c r="E84" s="49" t="n">
        <v>17.05</v>
      </c>
      <c r="F84" s="49" t="n">
        <v>17.05</v>
      </c>
      <c r="G84" s="49"/>
      <c r="H84" s="55" t="n">
        <v>16.12</v>
      </c>
      <c r="I84" s="55" t="n">
        <v>16.12</v>
      </c>
      <c r="J84" s="51" t="n">
        <v>16.12</v>
      </c>
      <c r="K84" s="18" t="n">
        <v>265</v>
      </c>
    </row>
    <row r="85" customFormat="false" ht="13.8" hidden="false" customHeight="false" outlineLevel="0" collapsed="false">
      <c r="A85" s="47"/>
      <c r="B85" s="76" t="s">
        <v>155</v>
      </c>
      <c r="C85" s="12"/>
      <c r="D85" s="43" t="s">
        <v>23</v>
      </c>
      <c r="E85" s="49" t="n">
        <v>29.53</v>
      </c>
      <c r="F85" s="49" t="n">
        <v>29.53</v>
      </c>
      <c r="G85" s="49"/>
      <c r="H85" s="60" t="n">
        <v>29.53</v>
      </c>
      <c r="I85" s="60" t="n">
        <v>29.53</v>
      </c>
      <c r="J85" s="51" t="n">
        <v>29.53</v>
      </c>
      <c r="K85" s="18" t="n">
        <v>265</v>
      </c>
    </row>
    <row r="86" customFormat="false" ht="13.8" hidden="false" customHeight="false" outlineLevel="0" collapsed="false">
      <c r="A86" s="47"/>
      <c r="B86" s="76" t="s">
        <v>156</v>
      </c>
      <c r="C86" s="12" t="n">
        <v>145</v>
      </c>
      <c r="D86" s="58" t="s">
        <v>157</v>
      </c>
      <c r="E86" s="49" t="n">
        <v>66.41</v>
      </c>
      <c r="F86" s="49" t="n">
        <v>66.41</v>
      </c>
      <c r="G86" s="49"/>
      <c r="H86" s="55" t="n">
        <v>66.41</v>
      </c>
      <c r="I86" s="55" t="n">
        <v>66.41</v>
      </c>
      <c r="J86" s="51" t="n">
        <v>66.41</v>
      </c>
      <c r="K86" s="18" t="n">
        <v>265</v>
      </c>
    </row>
    <row r="87" customFormat="false" ht="13.8" hidden="false" customHeight="false" outlineLevel="0" collapsed="false">
      <c r="A87" s="47"/>
      <c r="B87" s="76" t="s">
        <v>158</v>
      </c>
      <c r="C87" s="12" t="n">
        <v>146</v>
      </c>
      <c r="D87" s="62" t="s">
        <v>159</v>
      </c>
      <c r="E87" s="49" t="n">
        <v>20.34</v>
      </c>
      <c r="F87" s="49" t="n">
        <v>20.34</v>
      </c>
      <c r="G87" s="49"/>
      <c r="H87" s="57" t="n">
        <v>20.34</v>
      </c>
      <c r="I87" s="57" t="n">
        <v>20.34</v>
      </c>
      <c r="J87" s="51" t="n">
        <v>20.34</v>
      </c>
      <c r="K87" s="18" t="n">
        <v>265</v>
      </c>
    </row>
    <row r="88" customFormat="false" ht="13.8" hidden="false" customHeight="false" outlineLevel="0" collapsed="false">
      <c r="A88" s="47"/>
      <c r="B88" s="76" t="s">
        <v>160</v>
      </c>
      <c r="C88" s="12" t="n">
        <v>147</v>
      </c>
      <c r="D88" s="61" t="s">
        <v>161</v>
      </c>
      <c r="E88" s="51" t="n">
        <v>20</v>
      </c>
      <c r="F88" s="51" t="n">
        <v>20</v>
      </c>
      <c r="G88" s="49"/>
      <c r="H88" s="53" t="n">
        <v>20</v>
      </c>
      <c r="I88" s="53" t="n">
        <v>20</v>
      </c>
      <c r="J88" s="51" t="n">
        <v>20</v>
      </c>
      <c r="K88" s="18" t="n">
        <v>265</v>
      </c>
    </row>
    <row r="89" customFormat="false" ht="13.8" hidden="false" customHeight="false" outlineLevel="0" collapsed="false">
      <c r="A89" s="47"/>
      <c r="B89" s="76" t="s">
        <v>162</v>
      </c>
      <c r="C89" s="77" t="n">
        <v>148</v>
      </c>
      <c r="D89" s="61" t="s">
        <v>163</v>
      </c>
      <c r="E89" s="49" t="n">
        <v>9.83</v>
      </c>
      <c r="F89" s="49" t="n">
        <v>9.83</v>
      </c>
      <c r="G89" s="49"/>
      <c r="H89" s="53" t="n">
        <v>9.4</v>
      </c>
      <c r="I89" s="53" t="n">
        <v>9.4</v>
      </c>
      <c r="J89" s="51" t="n">
        <v>9.4</v>
      </c>
      <c r="K89" s="18" t="n">
        <v>265</v>
      </c>
    </row>
    <row r="90" customFormat="false" ht="13.8" hidden="false" customHeight="false" outlineLevel="0" collapsed="false">
      <c r="A90" s="47"/>
      <c r="B90" s="76" t="s">
        <v>164</v>
      </c>
      <c r="C90" s="77" t="n">
        <v>150</v>
      </c>
      <c r="D90" s="61" t="s">
        <v>165</v>
      </c>
      <c r="E90" s="78" t="n">
        <v>104.7</v>
      </c>
      <c r="F90" s="78" t="n">
        <v>104.7</v>
      </c>
      <c r="G90" s="78"/>
      <c r="H90" s="79" t="n">
        <v>104.7</v>
      </c>
      <c r="I90" s="79" t="n">
        <v>104.7</v>
      </c>
      <c r="J90" s="80" t="n">
        <v>104.7</v>
      </c>
      <c r="K90" s="18" t="n">
        <v>265</v>
      </c>
    </row>
    <row r="91" customFormat="false" ht="13.8" hidden="false" customHeight="false" outlineLevel="0" collapsed="false">
      <c r="A91" s="81"/>
      <c r="B91" s="82"/>
      <c r="C91" s="83"/>
      <c r="D91" s="31" t="s">
        <v>90</v>
      </c>
      <c r="E91" s="33" t="n">
        <f aca="false">SUM(E74:E79,E81:E84,E86:E90)</f>
        <v>328.28</v>
      </c>
      <c r="F91" s="33" t="n">
        <f aca="false">SUM(F73:F90)</f>
        <v>463.33</v>
      </c>
      <c r="G91" s="33" t="n">
        <v>547.54</v>
      </c>
      <c r="H91" s="84" t="n">
        <f aca="false">SUM(H74:H79,H81:H84,H86:H90)</f>
        <v>324.66</v>
      </c>
      <c r="I91" s="84" t="n">
        <f aca="false">SUM(I73:I90)</f>
        <v>459.71</v>
      </c>
      <c r="J91" s="35" t="n">
        <f aca="false">SUM(J73:J90)</f>
        <v>459.71</v>
      </c>
      <c r="K91" s="85"/>
    </row>
    <row r="93" customFormat="false" ht="13.8" hidden="false" customHeight="false" outlineLevel="0" collapsed="false">
      <c r="A93" s="71"/>
      <c r="B93" s="71"/>
      <c r="C93" s="71"/>
      <c r="D93" s="71"/>
      <c r="E93" s="71"/>
      <c r="F93" s="71"/>
      <c r="G93" s="71"/>
      <c r="H93" s="71"/>
      <c r="I93" s="71"/>
      <c r="J93" s="71"/>
      <c r="K93" s="71"/>
    </row>
    <row r="97" customFormat="false" ht="14.95" hidden="false" customHeight="true" outlineLevel="0" collapsed="false"/>
    <row r="102" customFormat="false" ht="14.95" hidden="false" customHeight="true" outlineLevel="0" collapsed="false"/>
    <row r="103" customFormat="false" ht="14.9" hidden="false" customHeight="true" outlineLevel="0" collapsed="false"/>
    <row r="105" customFormat="false" ht="13.8" hidden="false" customHeight="false" outlineLevel="0" collapsed="false">
      <c r="A105" s="11" t="s">
        <v>166</v>
      </c>
      <c r="B105" s="11"/>
      <c r="C105" s="11"/>
      <c r="D105" s="86" t="s">
        <v>13</v>
      </c>
      <c r="E105" s="86" t="s">
        <v>91</v>
      </c>
      <c r="F105" s="86"/>
      <c r="G105" s="86" t="s">
        <v>167</v>
      </c>
      <c r="H105" s="86"/>
      <c r="I105" s="86" t="s">
        <v>90</v>
      </c>
      <c r="L105" s="87"/>
    </row>
    <row r="106" customFormat="false" ht="13.8" hidden="false" customHeight="false" outlineLevel="0" collapsed="false">
      <c r="A106" s="88" t="s">
        <v>168</v>
      </c>
      <c r="B106" s="88"/>
      <c r="C106" s="88"/>
      <c r="D106" s="89" t="n">
        <f aca="false">H46</f>
        <v>590.64</v>
      </c>
      <c r="E106" s="89" t="n">
        <f aca="false">SUM(H71)</f>
        <v>663.68</v>
      </c>
      <c r="F106" s="89"/>
      <c r="G106" s="90" t="n">
        <f aca="false">H91</f>
        <v>324.66</v>
      </c>
      <c r="H106" s="90"/>
      <c r="I106" s="91" t="n">
        <f aca="false">SUM(D106:G106)</f>
        <v>1578.98</v>
      </c>
      <c r="K106" s="71"/>
    </row>
    <row r="107" customFormat="false" ht="13.8" hidden="false" customHeight="false" outlineLevel="0" collapsed="false">
      <c r="A107" s="92" t="s">
        <v>169</v>
      </c>
      <c r="B107" s="92"/>
      <c r="C107" s="92"/>
      <c r="D107" s="90" t="n">
        <f aca="false">G46</f>
        <v>917.9</v>
      </c>
      <c r="E107" s="90" t="n">
        <f aca="false">SUM(G71)</f>
        <v>927.1</v>
      </c>
      <c r="F107" s="90"/>
      <c r="G107" s="90" t="n">
        <f aca="false">G91</f>
        <v>547.54</v>
      </c>
      <c r="H107" s="90"/>
      <c r="I107" s="93" t="n">
        <f aca="false">SUM(D107:G107)</f>
        <v>2392.54</v>
      </c>
      <c r="K107" s="71"/>
    </row>
    <row r="108" customFormat="false" ht="13.8" hidden="false" customHeight="false" outlineLevel="0" collapsed="false">
      <c r="A108" s="92" t="s">
        <v>170</v>
      </c>
      <c r="B108" s="92"/>
      <c r="C108" s="92"/>
      <c r="D108" s="89" t="n">
        <f aca="false">F46</f>
        <v>745.88</v>
      </c>
      <c r="E108" s="90" t="n">
        <f aca="false">SUM(F71)</f>
        <v>793.4</v>
      </c>
      <c r="F108" s="90"/>
      <c r="G108" s="90" t="n">
        <f aca="false">F91</f>
        <v>463.33</v>
      </c>
      <c r="H108" s="90"/>
      <c r="I108" s="93" t="n">
        <f aca="false">SUM(D108:G108)</f>
        <v>2002.61</v>
      </c>
      <c r="K108" s="71"/>
    </row>
    <row r="109" customFormat="false" ht="13.8" hidden="false" customHeight="false" outlineLevel="0" collapsed="false">
      <c r="A109" s="92" t="s">
        <v>171</v>
      </c>
      <c r="B109" s="92"/>
      <c r="C109" s="92"/>
      <c r="D109" s="89" t="n">
        <f aca="false">E46</f>
        <v>597.25</v>
      </c>
      <c r="E109" s="90" t="n">
        <f aca="false">SUM(E71)</f>
        <v>673.49</v>
      </c>
      <c r="F109" s="90"/>
      <c r="G109" s="90" t="n">
        <f aca="false">E91</f>
        <v>328.28</v>
      </c>
      <c r="H109" s="90"/>
      <c r="I109" s="93" t="n">
        <f aca="false">SUM(D109:G109)</f>
        <v>1599.02</v>
      </c>
      <c r="K109" s="71"/>
    </row>
    <row r="110" customFormat="false" ht="13.8" hidden="false" customHeight="false" outlineLevel="0" collapsed="false">
      <c r="A110" s="94" t="s">
        <v>172</v>
      </c>
      <c r="B110" s="94"/>
      <c r="C110" s="94"/>
      <c r="D110" s="90" t="n">
        <f aca="false">SUM(J46)</f>
        <v>728.29</v>
      </c>
      <c r="E110" s="90" t="n">
        <f aca="false">SUM(J71)</f>
        <v>773.68</v>
      </c>
      <c r="F110" s="90"/>
      <c r="G110" s="90" t="n">
        <f aca="false">SUM(J91)</f>
        <v>459.71</v>
      </c>
      <c r="H110" s="90"/>
      <c r="I110" s="35" t="n">
        <f aca="false">SUM(D110:G110)</f>
        <v>1961.68</v>
      </c>
      <c r="K110" s="71"/>
    </row>
    <row r="111" customFormat="false" ht="14.95" hidden="false" customHeight="true" outlineLevel="0" collapsed="false">
      <c r="A111" s="95" t="s">
        <v>173</v>
      </c>
      <c r="B111" s="95"/>
      <c r="C111" s="95"/>
      <c r="D111" s="89" t="n">
        <f aca="false">SUM(I46)</f>
        <v>728.29</v>
      </c>
      <c r="E111" s="89" t="n">
        <f aca="false">SUM(I71)</f>
        <v>773.68</v>
      </c>
      <c r="F111" s="89"/>
      <c r="G111" s="90" t="n">
        <f aca="false">SUM(I91)</f>
        <v>459.71</v>
      </c>
      <c r="H111" s="90"/>
      <c r="I111" s="91" t="n">
        <f aca="false">SUM(D111:G111)</f>
        <v>1961.68</v>
      </c>
      <c r="K111" s="71"/>
    </row>
    <row r="112" customFormat="false" ht="13.8" hidden="false" customHeight="false" outlineLevel="0" collapsed="false">
      <c r="A112" s="96"/>
      <c r="K112" s="71"/>
    </row>
    <row r="113" customFormat="false" ht="14.9" hidden="false" customHeight="true" outlineLevel="0" collapsed="false">
      <c r="A113" s="97" t="s">
        <v>174</v>
      </c>
      <c r="B113" s="97"/>
      <c r="C113" s="97"/>
      <c r="D113" s="97"/>
      <c r="F113" s="98" t="s">
        <v>175</v>
      </c>
      <c r="G113" s="98"/>
      <c r="K113" s="71"/>
    </row>
    <row r="114" customFormat="false" ht="13.8" hidden="false" customHeight="false" outlineLevel="0" collapsed="false">
      <c r="A114" s="99"/>
      <c r="B114" s="100" t="s">
        <v>176</v>
      </c>
      <c r="C114" s="100"/>
      <c r="D114" s="100"/>
      <c r="F114" s="101" t="s">
        <v>177</v>
      </c>
      <c r="G114" s="102" t="n">
        <v>0</v>
      </c>
      <c r="K114" s="71"/>
    </row>
    <row r="115" customFormat="false" ht="13.8" hidden="false" customHeight="false" outlineLevel="0" collapsed="false">
      <c r="A115" s="103"/>
      <c r="B115" s="100" t="s">
        <v>178</v>
      </c>
      <c r="C115" s="100"/>
      <c r="D115" s="100"/>
      <c r="F115" s="104" t="s">
        <v>179</v>
      </c>
      <c r="G115" s="105" t="n">
        <v>0.5</v>
      </c>
      <c r="K115" s="71"/>
    </row>
    <row r="116" customFormat="false" ht="13.8" hidden="false" customHeight="false" outlineLevel="0" collapsed="false">
      <c r="A116" s="106"/>
      <c r="B116" s="100" t="s">
        <v>180</v>
      </c>
      <c r="C116" s="100"/>
      <c r="D116" s="100"/>
      <c r="F116" s="107" t="s">
        <v>181</v>
      </c>
      <c r="G116" s="108" t="n">
        <v>1</v>
      </c>
      <c r="I116" s="87"/>
      <c r="K116" s="71"/>
    </row>
    <row r="117" customFormat="false" ht="13.8" hidden="false" customHeight="false" outlineLevel="0" collapsed="false">
      <c r="A117" s="109"/>
      <c r="B117" s="100" t="s">
        <v>182</v>
      </c>
      <c r="C117" s="100"/>
      <c r="D117" s="100"/>
      <c r="F117" s="70"/>
      <c r="G117" s="70"/>
      <c r="H117" s="70"/>
      <c r="I117" s="70"/>
      <c r="K117" s="87"/>
    </row>
    <row r="118" customFormat="false" ht="13.8" hidden="false" customHeight="false" outlineLevel="0" collapsed="false">
      <c r="A118" s="110"/>
      <c r="B118" s="100" t="s">
        <v>183</v>
      </c>
      <c r="C118" s="100"/>
      <c r="D118" s="100"/>
      <c r="F118" s="70"/>
      <c r="G118" s="70"/>
      <c r="H118" s="70"/>
      <c r="I118" s="70"/>
      <c r="K118" s="71"/>
    </row>
    <row r="119" customFormat="false" ht="13.8" hidden="false" customHeight="false" outlineLevel="0" collapsed="false">
      <c r="A119" s="96"/>
      <c r="K119" s="71"/>
    </row>
    <row r="120" customFormat="false" ht="13.8" hidden="false" customHeight="false" outlineLevel="0" collapsed="false">
      <c r="A120" s="111" t="s">
        <v>184</v>
      </c>
      <c r="B120" s="112" t="s">
        <v>185</v>
      </c>
      <c r="C120" s="112"/>
      <c r="D120" s="112"/>
      <c r="E120" s="70"/>
      <c r="F120" s="70"/>
      <c r="G120" s="70"/>
      <c r="H120" s="70"/>
      <c r="K120" s="71"/>
    </row>
    <row r="121" customFormat="false" ht="13.8" hidden="false" customHeight="false" outlineLevel="0" collapsed="false">
      <c r="A121" s="111" t="s">
        <v>186</v>
      </c>
      <c r="B121" s="112" t="s">
        <v>187</v>
      </c>
      <c r="C121" s="112"/>
      <c r="D121" s="112"/>
      <c r="E121" s="70"/>
      <c r="F121" s="70"/>
      <c r="G121" s="70"/>
      <c r="H121" s="70"/>
      <c r="K121" s="71"/>
    </row>
    <row r="122" customFormat="false" ht="13.8" hidden="false" customHeight="false" outlineLevel="0" collapsed="false">
      <c r="A122" s="113" t="s">
        <v>188</v>
      </c>
      <c r="B122" s="114" t="s">
        <v>189</v>
      </c>
      <c r="C122" s="114"/>
      <c r="D122" s="114"/>
      <c r="E122" s="70"/>
      <c r="F122" s="70"/>
      <c r="G122" s="70"/>
      <c r="H122" s="70"/>
      <c r="I122" s="71"/>
      <c r="J122" s="71"/>
      <c r="K122" s="71"/>
    </row>
  </sheetData>
  <mergeCells count="31">
    <mergeCell ref="A105:C105"/>
    <mergeCell ref="E105:F105"/>
    <mergeCell ref="G105:H105"/>
    <mergeCell ref="A106:C106"/>
    <mergeCell ref="E106:F106"/>
    <mergeCell ref="G106:H106"/>
    <mergeCell ref="A107:C107"/>
    <mergeCell ref="E107:F107"/>
    <mergeCell ref="G107:H107"/>
    <mergeCell ref="A108:C108"/>
    <mergeCell ref="E108:F108"/>
    <mergeCell ref="G108:H108"/>
    <mergeCell ref="A109:C109"/>
    <mergeCell ref="E109:F109"/>
    <mergeCell ref="G109:H109"/>
    <mergeCell ref="A110:C110"/>
    <mergeCell ref="E110:F110"/>
    <mergeCell ref="G110:H110"/>
    <mergeCell ref="A111:C111"/>
    <mergeCell ref="E111:F111"/>
    <mergeCell ref="G111:H111"/>
    <mergeCell ref="A113:D113"/>
    <mergeCell ref="F113:G113"/>
    <mergeCell ref="B114:D114"/>
    <mergeCell ref="B115:D115"/>
    <mergeCell ref="B116:D116"/>
    <mergeCell ref="B117:D117"/>
    <mergeCell ref="B118:D118"/>
    <mergeCell ref="B120:D120"/>
    <mergeCell ref="B121:D121"/>
    <mergeCell ref="B122:D12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65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609</TotalTime>
  <Application>LibreOffice/5.2.4.2$Windows_x86 LibreOffice_project/3d5603e1122f0f102b62521720ab13a38a4e0eb0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2021-11-09T06:21:13Z</dcterms:created>
  <dc:creator>Agata Turek</dc:creator>
  <dc:description/>
  <dc:language>pl-PL</dc:language>
  <cp:lastModifiedBy/>
  <dcterms:modified xsi:type="dcterms:W3CDTF">2022-09-19T13:10:54Z</dcterms:modified>
  <cp:revision>45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